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20" windowWidth="15195" windowHeight="11640" tabRatio="864" activeTab="0"/>
  </bookViews>
  <sheets>
    <sheet name="Wertung" sheetId="1" r:id="rId1"/>
  </sheets>
  <definedNames/>
  <calcPr fullCalcOnLoad="1" refMode="R1C1"/>
</workbook>
</file>

<file path=xl/sharedStrings.xml><?xml version="1.0" encoding="utf-8"?>
<sst xmlns="http://schemas.openxmlformats.org/spreadsheetml/2006/main" count="297" uniqueCount="140">
  <si>
    <t>STN</t>
  </si>
  <si>
    <t>Name</t>
  </si>
  <si>
    <t>Vorname</t>
  </si>
  <si>
    <t>FZG</t>
  </si>
  <si>
    <t>1.Lauf</t>
  </si>
  <si>
    <t>2.Lauf</t>
  </si>
  <si>
    <t>3.Lauf</t>
  </si>
  <si>
    <t>RANG</t>
  </si>
  <si>
    <t>Fehler</t>
  </si>
  <si>
    <t>Wertung</t>
  </si>
  <si>
    <t>3. Ges.</t>
  </si>
  <si>
    <t>2. Ges.</t>
  </si>
  <si>
    <t>1. Ges.</t>
  </si>
  <si>
    <t>Klasse</t>
  </si>
  <si>
    <t>VT</t>
  </si>
  <si>
    <t>ZT</t>
  </si>
  <si>
    <t>TS3</t>
  </si>
  <si>
    <t>Mini - Cooper</t>
  </si>
  <si>
    <t>Michael</t>
  </si>
  <si>
    <t>TS1/2</t>
  </si>
  <si>
    <t>Predl</t>
  </si>
  <si>
    <t>Alexander</t>
  </si>
  <si>
    <t>Innocenti Cooper 1300</t>
  </si>
  <si>
    <t>Martin</t>
  </si>
  <si>
    <t>Bosch</t>
  </si>
  <si>
    <t>Robert</t>
  </si>
  <si>
    <t>Hwezda</t>
  </si>
  <si>
    <t>Umgeher</t>
  </si>
  <si>
    <t>Heidemarie</t>
  </si>
  <si>
    <t>Mini 1100</t>
  </si>
  <si>
    <t>Franz</t>
  </si>
  <si>
    <t>Mini Special</t>
  </si>
  <si>
    <t>Bernhard</t>
  </si>
  <si>
    <t>VW Golf GTI</t>
  </si>
  <si>
    <t>Schmid</t>
  </si>
  <si>
    <t>Vorreiter</t>
  </si>
  <si>
    <t>Walter</t>
  </si>
  <si>
    <t>Mini Cooper S</t>
  </si>
  <si>
    <t>H-02</t>
  </si>
  <si>
    <t>Z5</t>
  </si>
  <si>
    <t>Denner</t>
  </si>
  <si>
    <t>BMW M Coupe</t>
  </si>
  <si>
    <t>Jürgen</t>
  </si>
  <si>
    <t>Z4</t>
  </si>
  <si>
    <t>David</t>
  </si>
  <si>
    <t>Ford Fiesta ST</t>
  </si>
  <si>
    <t>PALKA</t>
  </si>
  <si>
    <t>H-03</t>
  </si>
  <si>
    <t>Karl</t>
  </si>
  <si>
    <t xml:space="preserve">Mini Cooper </t>
  </si>
  <si>
    <t>Mörth</t>
  </si>
  <si>
    <t>Christian</t>
  </si>
  <si>
    <t>Opel Speedster</t>
  </si>
  <si>
    <t>Z3</t>
  </si>
  <si>
    <t>Ronald</t>
  </si>
  <si>
    <t>Subaru Impreza WRX</t>
  </si>
  <si>
    <t>Z0</t>
  </si>
  <si>
    <t>H-18</t>
  </si>
  <si>
    <t>H-09</t>
  </si>
  <si>
    <t>Fischer</t>
  </si>
  <si>
    <t>Harald</t>
  </si>
  <si>
    <t>H-14</t>
  </si>
  <si>
    <t>Klasse -1000</t>
  </si>
  <si>
    <t>Klasse -1400</t>
  </si>
  <si>
    <t>Div II -1400</t>
  </si>
  <si>
    <t>Damen</t>
  </si>
  <si>
    <t>Tagessieg Div III</t>
  </si>
  <si>
    <t>Pichelhuber</t>
  </si>
  <si>
    <t>Tagessieg Div I + II</t>
  </si>
  <si>
    <t>Weinlandpokal</t>
  </si>
  <si>
    <t>Honda Civic R</t>
  </si>
  <si>
    <t>Klasse Z0</t>
  </si>
  <si>
    <t>Klasse Z3</t>
  </si>
  <si>
    <t>Klasse Z4</t>
  </si>
  <si>
    <t>Klasse Z5</t>
  </si>
  <si>
    <t>Klasse V 5</t>
  </si>
  <si>
    <t>plus 2000</t>
  </si>
  <si>
    <t>TS zugelasssen</t>
  </si>
  <si>
    <t>TS verbessert</t>
  </si>
  <si>
    <t>Historische Automobile</t>
  </si>
  <si>
    <t xml:space="preserve">Weinlandpokal </t>
  </si>
  <si>
    <t>Klassen</t>
  </si>
  <si>
    <t>ERGEBISLISTE</t>
  </si>
  <si>
    <t>AUTOSLALOM Ernstbrunn 1</t>
  </si>
  <si>
    <t xml:space="preserve"> </t>
  </si>
  <si>
    <t>1. Wertungslaufauf Weinlandpokal</t>
  </si>
  <si>
    <t>Sidl</t>
  </si>
  <si>
    <t>Thomas</t>
  </si>
  <si>
    <t>Renault 5 alpin turbo</t>
  </si>
  <si>
    <t>H-05</t>
  </si>
  <si>
    <t>Klasse - 2000</t>
  </si>
  <si>
    <t>Günther</t>
  </si>
  <si>
    <t>Schamann</t>
  </si>
  <si>
    <t>Gebauer</t>
  </si>
  <si>
    <t>Wolfgang</t>
  </si>
  <si>
    <t>Suzuki Ignis</t>
  </si>
  <si>
    <t>Subaru Ignis</t>
  </si>
  <si>
    <t>Bauer</t>
  </si>
  <si>
    <t>Honda Civic VTI</t>
  </si>
  <si>
    <t>Klasse V3</t>
  </si>
  <si>
    <t>V3</t>
  </si>
  <si>
    <t>H-04</t>
  </si>
  <si>
    <t>Zemann</t>
  </si>
  <si>
    <t>Steyrer</t>
  </si>
  <si>
    <t>Mini Cooper</t>
  </si>
  <si>
    <t xml:space="preserve">Kirchner </t>
  </si>
  <si>
    <t>Andreas</t>
  </si>
  <si>
    <t xml:space="preserve">Mini Van </t>
  </si>
  <si>
    <t>Mayer</t>
  </si>
  <si>
    <t>Johannes</t>
  </si>
  <si>
    <t>Schellenberger Michael</t>
  </si>
  <si>
    <t>Mini Markos</t>
  </si>
  <si>
    <t>Klasse Z2</t>
  </si>
  <si>
    <t>Z2</t>
  </si>
  <si>
    <t>Roman</t>
  </si>
  <si>
    <t>Suzuki Swift GTI</t>
  </si>
  <si>
    <t>Swoboda</t>
  </si>
  <si>
    <t>Stefan</t>
  </si>
  <si>
    <t>Auer</t>
  </si>
  <si>
    <t>Bichelhuber</t>
  </si>
  <si>
    <t>Albrecht</t>
  </si>
  <si>
    <t>Smart fortwo</t>
  </si>
  <si>
    <t>Alender</t>
  </si>
  <si>
    <t>Div III -1400</t>
  </si>
  <si>
    <t>Div III -1600</t>
  </si>
  <si>
    <t>H-15</t>
  </si>
  <si>
    <t>Mischaretz</t>
  </si>
  <si>
    <t>Brigitte</t>
  </si>
  <si>
    <t>Mini Cooper 1300</t>
  </si>
  <si>
    <t>Milewski</t>
  </si>
  <si>
    <t>Gabriele</t>
  </si>
  <si>
    <t>Gabriel</t>
  </si>
  <si>
    <t>Markus</t>
  </si>
  <si>
    <t>Lotus Elie 111S</t>
  </si>
  <si>
    <t>Pausz</t>
  </si>
  <si>
    <t>Josef</t>
  </si>
  <si>
    <t>Mayr</t>
  </si>
  <si>
    <t>Golf GTI I</t>
  </si>
  <si>
    <t>Nissan 350 Z</t>
  </si>
  <si>
    <t>Honda Civic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</si>
</sst>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m:ss\,\zh"/>
    <numFmt numFmtId="171" formatCode="mm:ss.00"/>
    <numFmt numFmtId="172" formatCode="m:ss.00"/>
    <numFmt numFmtId="173" formatCode="ss"/>
    <numFmt numFmtId="174" formatCode="[ss]"/>
    <numFmt numFmtId="175" formatCode="ss.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u val="single"/>
      <sz val="8"/>
      <name val="Arial"/>
      <family val="0"/>
    </font>
    <font>
      <u val="single"/>
      <sz val="8"/>
      <name val="Arial"/>
      <family val="0"/>
    </font>
    <font>
      <b/>
      <u val="single"/>
      <sz val="9"/>
      <name val="Arial"/>
      <family val="0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172" fontId="4" fillId="2" borderId="0" xfId="0" applyNumberFormat="1" applyFont="1" applyFill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5" fillId="2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2" fontId="1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2" fontId="8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2" fontId="5" fillId="3" borderId="0" xfId="0" applyNumberFormat="1" applyFont="1" applyFill="1" applyAlignment="1">
      <alignment horizontal="center" vertical="center"/>
    </xf>
    <xf numFmtId="172" fontId="5" fillId="3" borderId="0" xfId="0" applyNumberFormat="1" applyFont="1" applyFill="1" applyAlignment="1">
      <alignment horizontal="center" vertical="center"/>
    </xf>
    <xf numFmtId="172" fontId="4" fillId="3" borderId="0" xfId="0" applyNumberFormat="1" applyFont="1" applyFill="1" applyAlignment="1">
      <alignment horizontal="center" vertical="center"/>
    </xf>
    <xf numFmtId="172" fontId="5" fillId="4" borderId="0" xfId="0" applyNumberFormat="1" applyFont="1" applyFill="1" applyAlignment="1">
      <alignment horizontal="center" vertical="center"/>
    </xf>
    <xf numFmtId="172" fontId="5" fillId="4" borderId="0" xfId="0" applyNumberFormat="1" applyFont="1" applyFill="1" applyAlignment="1">
      <alignment horizontal="center" vertical="center"/>
    </xf>
    <xf numFmtId="172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172" fontId="10" fillId="0" borderId="0" xfId="0" applyNumberFormat="1" applyFont="1" applyAlignment="1">
      <alignment horizontal="left" vertical="center"/>
    </xf>
    <xf numFmtId="172" fontId="1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selection activeCell="N15" sqref="N15"/>
    </sheetView>
  </sheetViews>
  <sheetFormatPr defaultColWidth="11.421875" defaultRowHeight="17.25" customHeight="1"/>
  <cols>
    <col min="1" max="1" width="5.7109375" style="7" customWidth="1"/>
    <col min="2" max="2" width="5.7109375" style="6" customWidth="1"/>
    <col min="3" max="3" width="6.57421875" style="6" bestFit="1" customWidth="1"/>
    <col min="4" max="4" width="9.57421875" style="11" customWidth="1"/>
    <col min="5" max="5" width="12.7109375" style="11" customWidth="1"/>
    <col min="6" max="6" width="18.00390625" style="11" customWidth="1"/>
    <col min="7" max="7" width="7.00390625" style="8" bestFit="1" customWidth="1"/>
    <col min="8" max="8" width="6.421875" style="8" bestFit="1" customWidth="1"/>
    <col min="9" max="9" width="8.57421875" style="10" bestFit="1" customWidth="1"/>
    <col min="10" max="10" width="7.00390625" style="8" bestFit="1" customWidth="1"/>
    <col min="11" max="11" width="6.28125" style="8" bestFit="1" customWidth="1"/>
    <col min="12" max="12" width="8.57421875" style="10" bestFit="1" customWidth="1"/>
    <col min="13" max="13" width="7.00390625" style="8" bestFit="1" customWidth="1"/>
    <col min="14" max="14" width="6.28125" style="8" bestFit="1" customWidth="1"/>
    <col min="15" max="15" width="8.57421875" style="10" bestFit="1" customWidth="1"/>
    <col min="16" max="16" width="9.57421875" style="3" bestFit="1" customWidth="1"/>
    <col min="17" max="16384" width="11.421875" style="4" customWidth="1"/>
  </cols>
  <sheetData>
    <row r="1" spans="1:12" ht="17.25" customHeight="1">
      <c r="A1" s="66" t="s">
        <v>82</v>
      </c>
      <c r="B1" s="67"/>
      <c r="C1" s="67"/>
      <c r="D1" s="66" t="s">
        <v>83</v>
      </c>
      <c r="E1" s="66"/>
      <c r="F1" s="68">
        <v>39572</v>
      </c>
      <c r="G1" s="69" t="s">
        <v>85</v>
      </c>
      <c r="H1" s="70"/>
      <c r="I1" s="70"/>
      <c r="L1" s="10" t="s">
        <v>84</v>
      </c>
    </row>
    <row r="2" spans="1:5" ht="17.25" customHeight="1">
      <c r="A2" s="63" t="s">
        <v>79</v>
      </c>
      <c r="B2" s="64"/>
      <c r="C2" s="65"/>
      <c r="D2" s="64"/>
      <c r="E2" s="62" t="s">
        <v>13</v>
      </c>
    </row>
    <row r="3" spans="1:16" s="24" customFormat="1" ht="17.25" customHeight="1">
      <c r="A3" s="60" t="s">
        <v>7</v>
      </c>
      <c r="B3" s="43" t="s">
        <v>0</v>
      </c>
      <c r="C3" s="43" t="s">
        <v>13</v>
      </c>
      <c r="D3" s="43" t="s">
        <v>1</v>
      </c>
      <c r="E3" s="43" t="s">
        <v>2</v>
      </c>
      <c r="F3" s="43" t="s">
        <v>3</v>
      </c>
      <c r="G3" s="57" t="s">
        <v>4</v>
      </c>
      <c r="H3" s="57" t="s">
        <v>8</v>
      </c>
      <c r="I3" s="58" t="s">
        <v>12</v>
      </c>
      <c r="J3" s="57" t="s">
        <v>5</v>
      </c>
      <c r="K3" s="57" t="s">
        <v>8</v>
      </c>
      <c r="L3" s="58" t="s">
        <v>11</v>
      </c>
      <c r="M3" s="57" t="s">
        <v>6</v>
      </c>
      <c r="N3" s="57" t="s">
        <v>8</v>
      </c>
      <c r="O3" s="58" t="s">
        <v>10</v>
      </c>
      <c r="P3" s="59" t="s">
        <v>9</v>
      </c>
    </row>
    <row r="4" spans="1:16" s="24" customFormat="1" ht="17.25" customHeight="1">
      <c r="A4" s="43"/>
      <c r="B4" s="44" t="s">
        <v>62</v>
      </c>
      <c r="C4" s="45"/>
      <c r="D4" s="25"/>
      <c r="E4" s="25"/>
      <c r="F4" s="25"/>
      <c r="G4" s="21"/>
      <c r="H4" s="21"/>
      <c r="I4" s="22"/>
      <c r="J4" s="21"/>
      <c r="K4" s="21"/>
      <c r="L4" s="22"/>
      <c r="M4" s="21"/>
      <c r="N4" s="21"/>
      <c r="O4" s="22"/>
      <c r="P4" s="23"/>
    </row>
    <row r="5" spans="1:16" ht="17.25" customHeight="1">
      <c r="A5" s="26">
        <v>1</v>
      </c>
      <c r="B5" s="32">
        <v>62</v>
      </c>
      <c r="C5" s="27" t="s">
        <v>38</v>
      </c>
      <c r="D5" s="28" t="s">
        <v>105</v>
      </c>
      <c r="E5" s="28" t="s">
        <v>106</v>
      </c>
      <c r="F5" s="28" t="s">
        <v>107</v>
      </c>
      <c r="G5" s="29">
        <v>0.0005328703703703703</v>
      </c>
      <c r="H5" s="29"/>
      <c r="I5" s="30">
        <f>G5+H5</f>
        <v>0.0005328703703703703</v>
      </c>
      <c r="J5" s="29">
        <v>0.0005359953703703704</v>
      </c>
      <c r="K5" s="29"/>
      <c r="L5" s="30">
        <f>J5+K5</f>
        <v>0.0005359953703703704</v>
      </c>
      <c r="M5" s="29">
        <v>0.0005251157407407407</v>
      </c>
      <c r="N5" s="29"/>
      <c r="O5" s="30">
        <f>M5+N5</f>
        <v>0.0005251157407407407</v>
      </c>
      <c r="P5" s="31">
        <f>MIN(I5,L5,O5)</f>
        <v>0.0005251157407407407</v>
      </c>
    </row>
    <row r="6" spans="1:16" ht="17.25" customHeight="1">
      <c r="A6" s="26">
        <v>2</v>
      </c>
      <c r="B6" s="32">
        <v>96</v>
      </c>
      <c r="C6" s="27" t="s">
        <v>38</v>
      </c>
      <c r="D6" s="28" t="s">
        <v>103</v>
      </c>
      <c r="E6" s="28" t="s">
        <v>21</v>
      </c>
      <c r="F6" s="28" t="s">
        <v>104</v>
      </c>
      <c r="G6" s="29">
        <v>0.0005638888888888888</v>
      </c>
      <c r="H6" s="29"/>
      <c r="I6" s="30">
        <f>G6+H6</f>
        <v>0.0005638888888888888</v>
      </c>
      <c r="J6" s="29">
        <v>0.0005555555555555556</v>
      </c>
      <c r="K6" s="29"/>
      <c r="L6" s="30">
        <f>J6+K6</f>
        <v>0.0005555555555555556</v>
      </c>
      <c r="M6" s="29">
        <v>0.0005961805555555555</v>
      </c>
      <c r="N6" s="29">
        <v>0.0002662037037037037</v>
      </c>
      <c r="O6" s="30">
        <f>M6+N6</f>
        <v>0.0008623842592592592</v>
      </c>
      <c r="P6" s="31">
        <f>MIN(I6,L6,O6)</f>
        <v>0.0005555555555555556</v>
      </c>
    </row>
    <row r="7" spans="1:3" ht="17.25" customHeight="1">
      <c r="A7" s="43"/>
      <c r="B7" s="44" t="s">
        <v>63</v>
      </c>
      <c r="C7" s="46"/>
    </row>
    <row r="8" spans="1:16" ht="17.25" customHeight="1">
      <c r="A8" s="26">
        <v>1</v>
      </c>
      <c r="B8" s="32">
        <v>32</v>
      </c>
      <c r="C8" s="27" t="s">
        <v>47</v>
      </c>
      <c r="D8" s="28" t="s">
        <v>26</v>
      </c>
      <c r="E8" s="28" t="s">
        <v>18</v>
      </c>
      <c r="F8" s="28" t="s">
        <v>128</v>
      </c>
      <c r="G8" s="29">
        <v>0.000502662037037037</v>
      </c>
      <c r="H8" s="29"/>
      <c r="I8" s="30">
        <f>G8+H8</f>
        <v>0.000502662037037037</v>
      </c>
      <c r="J8" s="29">
        <v>0.0004910879629629629</v>
      </c>
      <c r="K8" s="29"/>
      <c r="L8" s="30">
        <f>J8+K8</f>
        <v>0.0004910879629629629</v>
      </c>
      <c r="M8" s="29">
        <v>0.000487962962962963</v>
      </c>
      <c r="N8" s="29"/>
      <c r="O8" s="30">
        <f>M8+N8</f>
        <v>0.000487962962962963</v>
      </c>
      <c r="P8" s="31">
        <f>MIN(I8,L8,O8)</f>
        <v>0.000487962962962963</v>
      </c>
    </row>
    <row r="9" spans="1:16" ht="17.25" customHeight="1">
      <c r="A9" s="78"/>
      <c r="B9" s="48" t="s">
        <v>90</v>
      </c>
      <c r="C9" s="49"/>
      <c r="D9" s="20"/>
      <c r="E9" s="20"/>
      <c r="F9" s="20"/>
      <c r="G9" s="15"/>
      <c r="H9" s="15"/>
      <c r="I9" s="16"/>
      <c r="J9" s="15"/>
      <c r="K9" s="15"/>
      <c r="L9" s="16"/>
      <c r="M9" s="15"/>
      <c r="N9" s="15"/>
      <c r="O9" s="16"/>
      <c r="P9" s="17"/>
    </row>
    <row r="10" spans="1:16" ht="17.25" customHeight="1">
      <c r="A10" s="26">
        <v>1</v>
      </c>
      <c r="B10" s="32">
        <v>59</v>
      </c>
      <c r="C10" s="27" t="s">
        <v>89</v>
      </c>
      <c r="D10" s="28" t="s">
        <v>86</v>
      </c>
      <c r="E10" s="28" t="s">
        <v>87</v>
      </c>
      <c r="F10" s="28" t="s">
        <v>88</v>
      </c>
      <c r="G10" s="29">
        <v>0.0006702546296296296</v>
      </c>
      <c r="H10" s="29"/>
      <c r="I10" s="30">
        <f>G10+H10</f>
        <v>0.0006702546296296296</v>
      </c>
      <c r="J10" s="29">
        <v>0.0005309027777777778</v>
      </c>
      <c r="K10" s="29"/>
      <c r="L10" s="30">
        <v>0.0005238425925925926</v>
      </c>
      <c r="M10" s="29">
        <v>0.0005238425925925926</v>
      </c>
      <c r="N10" s="29"/>
      <c r="O10" s="30">
        <f>M10+N10</f>
        <v>0.0005238425925925926</v>
      </c>
      <c r="P10" s="31">
        <f>MIN(I10,L10,O10)</f>
        <v>0.0005238425925925926</v>
      </c>
    </row>
    <row r="11" spans="1:16" ht="17.25" customHeight="1">
      <c r="A11" s="47"/>
      <c r="B11" s="48" t="s">
        <v>64</v>
      </c>
      <c r="C11" s="49"/>
      <c r="D11" s="20"/>
      <c r="E11" s="20"/>
      <c r="F11" s="20"/>
      <c r="G11" s="15"/>
      <c r="H11" s="15"/>
      <c r="I11" s="16"/>
      <c r="J11" s="15"/>
      <c r="K11" s="15"/>
      <c r="L11" s="16"/>
      <c r="M11" s="15"/>
      <c r="N11" s="15"/>
      <c r="O11" s="16"/>
      <c r="P11" s="17"/>
    </row>
    <row r="12" spans="1:16" ht="17.25" customHeight="1">
      <c r="A12" s="26">
        <v>1</v>
      </c>
      <c r="B12" s="32">
        <v>2</v>
      </c>
      <c r="C12" s="27" t="s">
        <v>58</v>
      </c>
      <c r="D12" s="28" t="s">
        <v>24</v>
      </c>
      <c r="E12" s="28" t="s">
        <v>25</v>
      </c>
      <c r="F12" s="28" t="s">
        <v>17</v>
      </c>
      <c r="G12" s="29">
        <v>0.000459375</v>
      </c>
      <c r="H12" s="29">
        <v>0.00023148148148148146</v>
      </c>
      <c r="I12" s="30">
        <f>G12+H12</f>
        <v>0.0006908564814814814</v>
      </c>
      <c r="J12" s="29">
        <v>0.000460763888888889</v>
      </c>
      <c r="K12" s="29"/>
      <c r="L12" s="30">
        <f>J12+K12</f>
        <v>0.000460763888888889</v>
      </c>
      <c r="M12" s="29">
        <v>0.0004483796296296297</v>
      </c>
      <c r="N12" s="29">
        <v>3.472222222222222E-05</v>
      </c>
      <c r="O12" s="30">
        <f>M12+N12</f>
        <v>0.0004831018518518519</v>
      </c>
      <c r="P12" s="31">
        <f>MIN(I12,L12,O12)</f>
        <v>0.000460763888888889</v>
      </c>
    </row>
    <row r="13" spans="1:16" ht="17.25" customHeight="1">
      <c r="A13" s="26">
        <v>2</v>
      </c>
      <c r="B13" s="32">
        <v>51</v>
      </c>
      <c r="C13" s="27" t="s">
        <v>58</v>
      </c>
      <c r="D13" s="28" t="s">
        <v>27</v>
      </c>
      <c r="E13" s="28" t="s">
        <v>30</v>
      </c>
      <c r="F13" s="28" t="s">
        <v>31</v>
      </c>
      <c r="G13" s="29">
        <v>0.0004729166666666666</v>
      </c>
      <c r="H13" s="29"/>
      <c r="I13" s="30">
        <f>G13+H13</f>
        <v>0.0004729166666666666</v>
      </c>
      <c r="J13" s="29">
        <v>0.0004678240740740741</v>
      </c>
      <c r="K13" s="29"/>
      <c r="L13" s="30">
        <f>J13+K13</f>
        <v>0.0004678240740740741</v>
      </c>
      <c r="M13" s="29">
        <v>0.0013841435185185187</v>
      </c>
      <c r="N13" s="29"/>
      <c r="O13" s="30">
        <f>M13+N13</f>
        <v>0.0013841435185185187</v>
      </c>
      <c r="P13" s="31">
        <f>MIN(I13,L13,O13)</f>
        <v>0.0004678240740740741</v>
      </c>
    </row>
    <row r="14" spans="1:16" ht="17.25" customHeight="1">
      <c r="A14" s="26">
        <v>3</v>
      </c>
      <c r="B14" s="32">
        <v>7</v>
      </c>
      <c r="C14" s="27" t="s">
        <v>58</v>
      </c>
      <c r="D14" s="28" t="s">
        <v>59</v>
      </c>
      <c r="E14" s="28" t="s">
        <v>60</v>
      </c>
      <c r="F14" s="28" t="s">
        <v>37</v>
      </c>
      <c r="G14" s="29">
        <v>0.0004809027777777778</v>
      </c>
      <c r="H14" s="29"/>
      <c r="I14" s="30">
        <f>G14+H14</f>
        <v>0.0004809027777777778</v>
      </c>
      <c r="J14" s="29">
        <v>0.00047557870370370375</v>
      </c>
      <c r="K14" s="29"/>
      <c r="L14" s="30">
        <f>J14+K14</f>
        <v>0.00047557870370370375</v>
      </c>
      <c r="M14" s="29">
        <v>0.0005003472222222222</v>
      </c>
      <c r="N14" s="29"/>
      <c r="O14" s="30">
        <f>M14+N14</f>
        <v>0.0005003472222222222</v>
      </c>
      <c r="P14" s="31">
        <f>MIN(I14,L14,O14)</f>
        <v>0.00047557870370370375</v>
      </c>
    </row>
    <row r="15" spans="1:16" ht="17.25" customHeight="1">
      <c r="A15" s="26">
        <v>4</v>
      </c>
      <c r="B15" s="32">
        <v>97</v>
      </c>
      <c r="C15" s="27" t="s">
        <v>58</v>
      </c>
      <c r="D15" s="28" t="s">
        <v>110</v>
      </c>
      <c r="E15" s="28"/>
      <c r="F15" s="28" t="s">
        <v>111</v>
      </c>
      <c r="G15" s="29">
        <v>0.0005362268518518519</v>
      </c>
      <c r="H15" s="29"/>
      <c r="I15" s="30">
        <f>G15+H15</f>
        <v>0.0005362268518518519</v>
      </c>
      <c r="J15" s="29">
        <v>0.0005436342592592592</v>
      </c>
      <c r="K15" s="29"/>
      <c r="L15" s="30">
        <f>J15+K15</f>
        <v>0.0005436342592592592</v>
      </c>
      <c r="M15" s="29">
        <v>0.0005289351851851852</v>
      </c>
      <c r="N15" s="29"/>
      <c r="O15" s="30">
        <f>M15+N15</f>
        <v>0.0005289351851851852</v>
      </c>
      <c r="P15" s="31">
        <f>MIN(I15,L15,O15)</f>
        <v>0.0005289351851851852</v>
      </c>
    </row>
    <row r="16" spans="1:16" ht="17.25" customHeight="1">
      <c r="A16" s="26">
        <v>5</v>
      </c>
      <c r="B16" s="32">
        <v>70</v>
      </c>
      <c r="C16" s="27" t="s">
        <v>58</v>
      </c>
      <c r="D16" s="28" t="s">
        <v>134</v>
      </c>
      <c r="E16" s="28" t="s">
        <v>135</v>
      </c>
      <c r="F16" s="28" t="s">
        <v>49</v>
      </c>
      <c r="G16" s="29">
        <v>0.0006248842592592593</v>
      </c>
      <c r="H16" s="29">
        <v>0.0004976851851851852</v>
      </c>
      <c r="I16" s="30">
        <f>G16+H16</f>
        <v>0.0011225694444444445</v>
      </c>
      <c r="J16" s="29">
        <v>0.0005736111111111112</v>
      </c>
      <c r="K16" s="29"/>
      <c r="L16" s="30">
        <f>J16+K16</f>
        <v>0.0005736111111111112</v>
      </c>
      <c r="M16" s="29">
        <v>0.0005879629629629629</v>
      </c>
      <c r="N16" s="29"/>
      <c r="O16" s="30">
        <f>M16+N16</f>
        <v>0.0005879629629629629</v>
      </c>
      <c r="P16" s="31">
        <f>MIN(I16,L16,O16)</f>
        <v>0.0005736111111111112</v>
      </c>
    </row>
    <row r="17" spans="1:16" ht="17.25" customHeight="1">
      <c r="A17" s="47"/>
      <c r="B17" s="48" t="s">
        <v>123</v>
      </c>
      <c r="C17" s="49"/>
      <c r="D17" s="20"/>
      <c r="E17" s="20"/>
      <c r="F17" s="20"/>
      <c r="G17" s="15"/>
      <c r="H17" s="15"/>
      <c r="I17" s="16"/>
      <c r="J17" s="15"/>
      <c r="K17" s="15"/>
      <c r="L17" s="16"/>
      <c r="M17" s="15"/>
      <c r="N17" s="15"/>
      <c r="O17" s="16"/>
      <c r="P17" s="17"/>
    </row>
    <row r="18" spans="1:16" ht="17.25" customHeight="1">
      <c r="A18" s="26">
        <v>1</v>
      </c>
      <c r="B18" s="32">
        <v>22</v>
      </c>
      <c r="C18" s="27" t="s">
        <v>61</v>
      </c>
      <c r="D18" s="28" t="s">
        <v>108</v>
      </c>
      <c r="E18" s="28" t="s">
        <v>109</v>
      </c>
      <c r="F18" s="28" t="s">
        <v>49</v>
      </c>
      <c r="G18" s="29">
        <v>0.0004726851851851852</v>
      </c>
      <c r="H18" s="29"/>
      <c r="I18" s="30">
        <f>G18+H18</f>
        <v>0.0004726851851851852</v>
      </c>
      <c r="J18" s="29">
        <v>0.00046875</v>
      </c>
      <c r="K18" s="29"/>
      <c r="L18" s="30">
        <f>J18+K18</f>
        <v>0.00046875</v>
      </c>
      <c r="M18" s="29">
        <v>0.00046701388888888883</v>
      </c>
      <c r="N18" s="29"/>
      <c r="O18" s="30">
        <f>M18+N18</f>
        <v>0.00046701388888888883</v>
      </c>
      <c r="P18" s="31">
        <f>MIN(I18,L18,O18)</f>
        <v>0.00046701388888888883</v>
      </c>
    </row>
    <row r="19" spans="1:16" ht="17.25" customHeight="1">
      <c r="A19" s="47"/>
      <c r="B19" s="48" t="s">
        <v>124</v>
      </c>
      <c r="C19" s="49"/>
      <c r="D19" s="20"/>
      <c r="E19" s="20"/>
      <c r="F19" s="20"/>
      <c r="G19" s="15"/>
      <c r="H19" s="15"/>
      <c r="I19" s="16"/>
      <c r="J19" s="15"/>
      <c r="K19" s="15"/>
      <c r="L19" s="16"/>
      <c r="M19" s="15"/>
      <c r="N19" s="15"/>
      <c r="O19" s="16"/>
      <c r="P19" s="17"/>
    </row>
    <row r="20" spans="1:16" ht="17.25" customHeight="1">
      <c r="A20" s="26">
        <v>1</v>
      </c>
      <c r="B20" s="32">
        <v>73</v>
      </c>
      <c r="C20" s="27" t="s">
        <v>125</v>
      </c>
      <c r="D20" s="28" t="s">
        <v>35</v>
      </c>
      <c r="E20" s="28" t="s">
        <v>36</v>
      </c>
      <c r="F20" s="28" t="s">
        <v>37</v>
      </c>
      <c r="G20" s="29">
        <v>0.0004925925925925926</v>
      </c>
      <c r="H20" s="29"/>
      <c r="I20" s="30">
        <f>G20+H20</f>
        <v>0.0004925925925925926</v>
      </c>
      <c r="J20" s="29">
        <v>0.00047048611111111114</v>
      </c>
      <c r="K20" s="29"/>
      <c r="L20" s="30">
        <f>J20+K20</f>
        <v>0.00047048611111111114</v>
      </c>
      <c r="M20" s="29">
        <v>0.0005041666666666668</v>
      </c>
      <c r="N20" s="29">
        <v>3.472222222222222E-05</v>
      </c>
      <c r="O20" s="30">
        <f>M20+N20</f>
        <v>0.000538888888888889</v>
      </c>
      <c r="P20" s="31">
        <f>MIN(I20,L20,O20)</f>
        <v>0.00047048611111111114</v>
      </c>
    </row>
    <row r="21" spans="1:16" ht="17.25" customHeight="1">
      <c r="A21" s="47"/>
      <c r="B21" s="48" t="s">
        <v>65</v>
      </c>
      <c r="C21" s="49"/>
      <c r="D21" s="20"/>
      <c r="E21" s="20"/>
      <c r="F21" s="20"/>
      <c r="G21" s="15"/>
      <c r="H21" s="15"/>
      <c r="I21" s="16"/>
      <c r="J21" s="15"/>
      <c r="K21" s="15"/>
      <c r="L21" s="16"/>
      <c r="M21" s="15"/>
      <c r="N21" s="15"/>
      <c r="O21" s="16"/>
      <c r="P21" s="17"/>
    </row>
    <row r="22" spans="1:16" ht="17.25" customHeight="1">
      <c r="A22" s="26">
        <v>1</v>
      </c>
      <c r="B22" s="32">
        <v>50</v>
      </c>
      <c r="C22" s="27" t="s">
        <v>57</v>
      </c>
      <c r="D22" s="28" t="s">
        <v>27</v>
      </c>
      <c r="E22" s="28" t="s">
        <v>28</v>
      </c>
      <c r="F22" s="28" t="s">
        <v>29</v>
      </c>
      <c r="G22" s="29">
        <v>0.0005614583333333333</v>
      </c>
      <c r="H22" s="29"/>
      <c r="I22" s="30">
        <f>G22+H22</f>
        <v>0.0005614583333333333</v>
      </c>
      <c r="J22" s="29">
        <v>0.0005174768518518519</v>
      </c>
      <c r="K22" s="29"/>
      <c r="L22" s="30">
        <f>J22+K22</f>
        <v>0.0005174768518518519</v>
      </c>
      <c r="M22" s="29">
        <v>0.0005092592592592592</v>
      </c>
      <c r="N22" s="29"/>
      <c r="O22" s="30">
        <f>M22+N22</f>
        <v>0.0005092592592592592</v>
      </c>
      <c r="P22" s="31">
        <f>MIN(I22,L22,O22)</f>
        <v>0.0005092592592592592</v>
      </c>
    </row>
    <row r="23" spans="1:16" ht="17.25" customHeight="1">
      <c r="A23" s="26">
        <v>2</v>
      </c>
      <c r="B23" s="32">
        <v>33</v>
      </c>
      <c r="C23" s="27" t="s">
        <v>57</v>
      </c>
      <c r="D23" s="28" t="s">
        <v>126</v>
      </c>
      <c r="E23" s="28" t="s">
        <v>127</v>
      </c>
      <c r="F23" s="28" t="s">
        <v>128</v>
      </c>
      <c r="G23" s="29">
        <v>0.0005590277777777778</v>
      </c>
      <c r="H23" s="29"/>
      <c r="I23" s="30">
        <f>G23+H23</f>
        <v>0.0005590277777777778</v>
      </c>
      <c r="J23" s="29">
        <v>0.0005659722222222222</v>
      </c>
      <c r="K23" s="29"/>
      <c r="L23" s="30">
        <f>J23+K23</f>
        <v>0.0005659722222222222</v>
      </c>
      <c r="M23" s="29">
        <v>0.0005689814814814814</v>
      </c>
      <c r="N23" s="29"/>
      <c r="O23" s="30">
        <f>M23+N23</f>
        <v>0.0005689814814814814</v>
      </c>
      <c r="P23" s="31">
        <f>MIN(I23,L23,O23)</f>
        <v>0.0005590277777777778</v>
      </c>
    </row>
    <row r="24" spans="1:16" ht="17.25" customHeight="1">
      <c r="A24" s="18"/>
      <c r="B24" s="33"/>
      <c r="C24" s="19"/>
      <c r="D24" s="20"/>
      <c r="E24" s="20"/>
      <c r="F24" s="20"/>
      <c r="G24" s="15"/>
      <c r="H24" s="15"/>
      <c r="I24" s="16"/>
      <c r="J24" s="15"/>
      <c r="K24" s="15"/>
      <c r="L24" s="16"/>
      <c r="M24" s="15"/>
      <c r="N24" s="15"/>
      <c r="O24" s="16"/>
      <c r="P24" s="17"/>
    </row>
    <row r="25" spans="1:16" ht="17.25" customHeight="1">
      <c r="A25" s="18"/>
      <c r="B25" s="33"/>
      <c r="C25" s="19"/>
      <c r="D25" s="20"/>
      <c r="E25" s="20"/>
      <c r="F25" s="20"/>
      <c r="G25" s="15"/>
      <c r="H25" s="15"/>
      <c r="I25" s="16"/>
      <c r="J25" s="15"/>
      <c r="K25" s="15"/>
      <c r="L25" s="16"/>
      <c r="M25" s="15"/>
      <c r="N25" s="15"/>
      <c r="O25" s="16"/>
      <c r="P25" s="17"/>
    </row>
    <row r="26" spans="1:16" ht="17.25" customHeight="1">
      <c r="A26" s="18"/>
      <c r="B26" s="33"/>
      <c r="C26" s="19"/>
      <c r="D26" s="20"/>
      <c r="E26" s="20"/>
      <c r="F26" s="20"/>
      <c r="G26" s="15"/>
      <c r="H26" s="15"/>
      <c r="I26" s="16"/>
      <c r="J26" s="15"/>
      <c r="K26" s="15"/>
      <c r="L26" s="16"/>
      <c r="M26" s="15"/>
      <c r="N26" s="15"/>
      <c r="O26" s="16"/>
      <c r="P26" s="17"/>
    </row>
    <row r="27" spans="1:16" ht="17.25" customHeight="1">
      <c r="A27" s="18"/>
      <c r="B27" s="33"/>
      <c r="C27" s="19"/>
      <c r="D27" s="20"/>
      <c r="E27" s="20"/>
      <c r="F27" s="20"/>
      <c r="G27" s="15"/>
      <c r="H27" s="15"/>
      <c r="I27" s="16"/>
      <c r="J27" s="15"/>
      <c r="K27" s="15"/>
      <c r="L27" s="16"/>
      <c r="M27" s="15"/>
      <c r="N27" s="15"/>
      <c r="O27" s="16"/>
      <c r="P27" s="17"/>
    </row>
    <row r="28" spans="1:16" ht="17.25" customHeight="1">
      <c r="A28" s="18"/>
      <c r="B28" s="33"/>
      <c r="C28" s="19"/>
      <c r="D28" s="20"/>
      <c r="E28" s="20"/>
      <c r="F28" s="20"/>
      <c r="G28" s="15"/>
      <c r="H28" s="15"/>
      <c r="I28" s="16"/>
      <c r="J28" s="15"/>
      <c r="K28" s="15"/>
      <c r="L28" s="16"/>
      <c r="M28" s="15"/>
      <c r="N28" s="15"/>
      <c r="O28" s="16"/>
      <c r="P28" s="17"/>
    </row>
    <row r="29" spans="1:16" ht="17.25" customHeight="1">
      <c r="A29" s="18"/>
      <c r="B29" s="33"/>
      <c r="C29" s="19"/>
      <c r="D29" s="20"/>
      <c r="E29" s="20"/>
      <c r="F29" s="20"/>
      <c r="G29" s="15"/>
      <c r="H29" s="15"/>
      <c r="I29" s="16"/>
      <c r="J29" s="15"/>
      <c r="K29" s="15"/>
      <c r="L29" s="16"/>
      <c r="M29" s="15"/>
      <c r="N29" s="15"/>
      <c r="O29" s="16"/>
      <c r="P29" s="17"/>
    </row>
    <row r="30" spans="1:16" ht="17.25" customHeight="1">
      <c r="A30" s="18"/>
      <c r="B30" s="33"/>
      <c r="C30" s="19"/>
      <c r="D30" s="20"/>
      <c r="E30" s="20"/>
      <c r="F30" s="20"/>
      <c r="G30" s="15"/>
      <c r="H30" s="15"/>
      <c r="I30" s="16"/>
      <c r="J30" s="15"/>
      <c r="K30" s="15"/>
      <c r="L30" s="16"/>
      <c r="M30" s="15"/>
      <c r="N30" s="15"/>
      <c r="O30" s="16"/>
      <c r="P30" s="17"/>
    </row>
    <row r="31" spans="1:16" ht="17.25" customHeight="1">
      <c r="A31" s="50" t="s">
        <v>80</v>
      </c>
      <c r="B31" s="51"/>
      <c r="C31" s="51"/>
      <c r="D31" s="61" t="s">
        <v>81</v>
      </c>
      <c r="E31" s="20"/>
      <c r="F31" s="20"/>
      <c r="G31" s="15"/>
      <c r="H31" s="15"/>
      <c r="I31" s="16"/>
      <c r="J31" s="15"/>
      <c r="K31" s="15"/>
      <c r="L31" s="16"/>
      <c r="M31" s="15"/>
      <c r="N31" s="15"/>
      <c r="O31" s="16"/>
      <c r="P31" s="17"/>
    </row>
    <row r="32" spans="1:16" s="6" customFormat="1" ht="17.25" customHeight="1">
      <c r="A32" s="42" t="s">
        <v>7</v>
      </c>
      <c r="B32" s="42" t="s">
        <v>0</v>
      </c>
      <c r="C32" s="42" t="s">
        <v>13</v>
      </c>
      <c r="D32" s="42" t="s">
        <v>1</v>
      </c>
      <c r="E32" s="42" t="s">
        <v>2</v>
      </c>
      <c r="F32" s="42" t="s">
        <v>3</v>
      </c>
      <c r="G32" s="54" t="s">
        <v>4</v>
      </c>
      <c r="H32" s="54" t="s">
        <v>8</v>
      </c>
      <c r="I32" s="55" t="s">
        <v>12</v>
      </c>
      <c r="J32" s="54" t="s">
        <v>5</v>
      </c>
      <c r="K32" s="54" t="s">
        <v>8</v>
      </c>
      <c r="L32" s="55" t="s">
        <v>11</v>
      </c>
      <c r="M32" s="54" t="s">
        <v>6</v>
      </c>
      <c r="N32" s="54" t="s">
        <v>8</v>
      </c>
      <c r="O32" s="55" t="s">
        <v>10</v>
      </c>
      <c r="P32" s="56" t="s">
        <v>9</v>
      </c>
    </row>
    <row r="33" spans="1:16" ht="17.25" customHeight="1">
      <c r="A33" s="52"/>
      <c r="B33" s="53" t="s">
        <v>71</v>
      </c>
      <c r="C33" s="51"/>
      <c r="D33" s="53" t="s">
        <v>65</v>
      </c>
      <c r="E33" s="20"/>
      <c r="F33" s="20"/>
      <c r="G33" s="15"/>
      <c r="H33" s="15"/>
      <c r="I33" s="16"/>
      <c r="J33" s="15"/>
      <c r="K33" s="15"/>
      <c r="L33" s="16"/>
      <c r="M33" s="15"/>
      <c r="N33" s="15"/>
      <c r="O33" s="16"/>
      <c r="P33" s="17"/>
    </row>
    <row r="34" spans="1:16" ht="17.25" customHeight="1">
      <c r="A34" s="26">
        <v>1</v>
      </c>
      <c r="B34" s="32">
        <v>12</v>
      </c>
      <c r="C34" s="27" t="s">
        <v>56</v>
      </c>
      <c r="D34" s="28" t="s">
        <v>129</v>
      </c>
      <c r="E34" s="28" t="s">
        <v>130</v>
      </c>
      <c r="F34" s="28" t="s">
        <v>70</v>
      </c>
      <c r="G34" s="29">
        <v>0.0005623842592592593</v>
      </c>
      <c r="H34" s="29"/>
      <c r="I34" s="30">
        <f>G34+H34</f>
        <v>0.0005623842592592593</v>
      </c>
      <c r="J34" s="29">
        <v>0.0005582175925925926</v>
      </c>
      <c r="K34" s="29"/>
      <c r="L34" s="30">
        <f>J34+K34</f>
        <v>0.0005582175925925926</v>
      </c>
      <c r="M34" s="29">
        <v>0.0005494212962962963</v>
      </c>
      <c r="N34" s="29"/>
      <c r="O34" s="30">
        <f>M34+N34</f>
        <v>0.0005494212962962963</v>
      </c>
      <c r="P34" s="31">
        <f>MIN(I34,L34,O34)</f>
        <v>0.0005494212962962963</v>
      </c>
    </row>
    <row r="35" spans="1:16" ht="17.25" customHeight="1">
      <c r="A35" s="52"/>
      <c r="B35" s="53" t="s">
        <v>112</v>
      </c>
      <c r="C35" s="51"/>
      <c r="D35" s="79">
        <v>-1400</v>
      </c>
      <c r="E35" s="20"/>
      <c r="F35" s="20"/>
      <c r="G35" s="15"/>
      <c r="H35" s="15"/>
      <c r="I35" s="16"/>
      <c r="J35" s="15"/>
      <c r="K35" s="15"/>
      <c r="L35" s="16"/>
      <c r="M35" s="15"/>
      <c r="N35" s="15"/>
      <c r="O35" s="16"/>
      <c r="P35" s="17"/>
    </row>
    <row r="36" spans="1:16" ht="17.25" customHeight="1">
      <c r="A36" s="26">
        <v>1</v>
      </c>
      <c r="B36" s="32">
        <v>100</v>
      </c>
      <c r="C36" s="27" t="s">
        <v>113</v>
      </c>
      <c r="D36" s="28" t="s">
        <v>34</v>
      </c>
      <c r="E36" s="28" t="s">
        <v>114</v>
      </c>
      <c r="F36" s="28" t="s">
        <v>115</v>
      </c>
      <c r="G36" s="29">
        <v>0.0005038194444444444</v>
      </c>
      <c r="H36" s="29">
        <v>3.472222222222222E-05</v>
      </c>
      <c r="I36" s="30">
        <f>G36+H36</f>
        <v>0.0005385416666666667</v>
      </c>
      <c r="J36" s="29">
        <v>0.0005037037037037038</v>
      </c>
      <c r="K36" s="29"/>
      <c r="L36" s="30">
        <f>J36+K36</f>
        <v>0.0005037037037037038</v>
      </c>
      <c r="M36" s="29">
        <v>0.0004930555555555556</v>
      </c>
      <c r="N36" s="29"/>
      <c r="O36" s="30">
        <f>M36+N36</f>
        <v>0.0004930555555555556</v>
      </c>
      <c r="P36" s="31">
        <f>MIN(I36,L36,O36)</f>
        <v>0.0004930555555555556</v>
      </c>
    </row>
    <row r="37" spans="1:16" ht="17.25" customHeight="1">
      <c r="A37" s="80"/>
      <c r="B37" s="81" t="s">
        <v>72</v>
      </c>
      <c r="C37" s="82"/>
      <c r="D37" s="83">
        <v>-1600</v>
      </c>
      <c r="E37" s="20"/>
      <c r="F37" s="20"/>
      <c r="G37" s="15"/>
      <c r="H37" s="15"/>
      <c r="I37" s="16"/>
      <c r="J37" s="15"/>
      <c r="K37" s="15"/>
      <c r="L37" s="16"/>
      <c r="M37" s="15"/>
      <c r="N37" s="15"/>
      <c r="O37" s="16"/>
      <c r="P37" s="17"/>
    </row>
    <row r="38" spans="1:16" ht="17.25" customHeight="1">
      <c r="A38" s="26">
        <v>1</v>
      </c>
      <c r="B38" s="32">
        <v>99</v>
      </c>
      <c r="C38" s="27" t="s">
        <v>53</v>
      </c>
      <c r="D38" s="28" t="s">
        <v>102</v>
      </c>
      <c r="E38" s="28" t="s">
        <v>87</v>
      </c>
      <c r="F38" s="28" t="s">
        <v>33</v>
      </c>
      <c r="G38" s="29">
        <v>0.0005072916666666666</v>
      </c>
      <c r="H38" s="29"/>
      <c r="I38" s="30">
        <f>G38+H38</f>
        <v>0.0005072916666666666</v>
      </c>
      <c r="J38" s="29">
        <v>0.0004967592592592593</v>
      </c>
      <c r="K38" s="29"/>
      <c r="L38" s="30">
        <f>J38+K38</f>
        <v>0.0004967592592592593</v>
      </c>
      <c r="M38" s="29">
        <v>0.0004914351851851851</v>
      </c>
      <c r="N38" s="29"/>
      <c r="O38" s="30">
        <f>M38+N38</f>
        <v>0.0004914351851851851</v>
      </c>
      <c r="P38" s="31">
        <f>MIN(I38,L38,O38)</f>
        <v>0.0004914351851851851</v>
      </c>
    </row>
    <row r="39" spans="1:16" ht="17.25" customHeight="1">
      <c r="A39" s="26">
        <v>2</v>
      </c>
      <c r="B39" s="32">
        <v>94</v>
      </c>
      <c r="C39" s="27" t="s">
        <v>53</v>
      </c>
      <c r="D39" s="28" t="s">
        <v>93</v>
      </c>
      <c r="E39" s="28" t="s">
        <v>94</v>
      </c>
      <c r="F39" s="28" t="s">
        <v>95</v>
      </c>
      <c r="G39" s="29">
        <v>0.0005266203703703703</v>
      </c>
      <c r="H39" s="29"/>
      <c r="I39" s="30">
        <f>G39+H39</f>
        <v>0.0005266203703703703</v>
      </c>
      <c r="J39" s="29">
        <v>0.0005223379629629631</v>
      </c>
      <c r="K39" s="29"/>
      <c r="L39" s="30">
        <f>J39+K39</f>
        <v>0.0005223379629629631</v>
      </c>
      <c r="M39" s="29">
        <v>0.0005251157407407407</v>
      </c>
      <c r="N39" s="29"/>
      <c r="O39" s="30">
        <f>M39+N39</f>
        <v>0.0005251157407407407</v>
      </c>
      <c r="P39" s="31">
        <f>MIN(I39,L39,O39)</f>
        <v>0.0005223379629629631</v>
      </c>
    </row>
    <row r="40" spans="1:16" ht="17.25" customHeight="1">
      <c r="A40" s="72"/>
      <c r="B40" s="73" t="s">
        <v>73</v>
      </c>
      <c r="C40" s="74"/>
      <c r="D40" s="75">
        <v>-2000</v>
      </c>
      <c r="E40" s="20"/>
      <c r="F40" s="20"/>
      <c r="G40" s="15"/>
      <c r="H40" s="15"/>
      <c r="I40" s="16"/>
      <c r="J40" s="15"/>
      <c r="K40" s="15"/>
      <c r="L40" s="16"/>
      <c r="M40" s="15"/>
      <c r="N40" s="15"/>
      <c r="O40" s="16"/>
      <c r="P40" s="17"/>
    </row>
    <row r="41" spans="1:16" ht="17.25" customHeight="1">
      <c r="A41" s="26">
        <v>1</v>
      </c>
      <c r="B41" s="32">
        <v>78</v>
      </c>
      <c r="C41" s="27" t="s">
        <v>43</v>
      </c>
      <c r="D41" s="28" t="s">
        <v>34</v>
      </c>
      <c r="E41" s="28" t="s">
        <v>54</v>
      </c>
      <c r="F41" s="28" t="s">
        <v>139</v>
      </c>
      <c r="G41" s="29">
        <v>0.0004995370370370369</v>
      </c>
      <c r="H41" s="29"/>
      <c r="I41" s="30">
        <f aca="true" t="shared" si="0" ref="I41:I47">G41+H41</f>
        <v>0.0004995370370370369</v>
      </c>
      <c r="J41" s="29">
        <v>0.0004934027777777778</v>
      </c>
      <c r="K41" s="29"/>
      <c r="L41" s="30">
        <f aca="true" t="shared" si="1" ref="L41:L47">J41+K41</f>
        <v>0.0004934027777777778</v>
      </c>
      <c r="M41" s="29">
        <v>0.0004959490740740741</v>
      </c>
      <c r="N41" s="29"/>
      <c r="O41" s="30">
        <f aca="true" t="shared" si="2" ref="O41:O47">M41+N41</f>
        <v>0.0004959490740740741</v>
      </c>
      <c r="P41" s="31">
        <f aca="true" t="shared" si="3" ref="P41:P47">MIN(I41,L41,O41)</f>
        <v>0.0004934027777777778</v>
      </c>
    </row>
    <row r="42" spans="1:16" ht="17.25" customHeight="1">
      <c r="A42" s="26">
        <v>2</v>
      </c>
      <c r="B42" s="32">
        <v>42</v>
      </c>
      <c r="C42" s="27" t="s">
        <v>43</v>
      </c>
      <c r="D42" s="28" t="s">
        <v>119</v>
      </c>
      <c r="E42" s="28" t="s">
        <v>32</v>
      </c>
      <c r="F42" s="28" t="s">
        <v>33</v>
      </c>
      <c r="G42" s="29">
        <v>0.0004990740740740741</v>
      </c>
      <c r="H42" s="29">
        <v>3.472222222222222E-05</v>
      </c>
      <c r="I42" s="30">
        <f t="shared" si="0"/>
        <v>0.0005337962962962963</v>
      </c>
      <c r="J42" s="29">
        <v>0.0004971064814814815</v>
      </c>
      <c r="K42" s="29"/>
      <c r="L42" s="30">
        <f t="shared" si="1"/>
        <v>0.0004971064814814815</v>
      </c>
      <c r="M42" s="29">
        <v>0.0005158564814814815</v>
      </c>
      <c r="N42" s="29"/>
      <c r="O42" s="30">
        <f t="shared" si="2"/>
        <v>0.0005158564814814815</v>
      </c>
      <c r="P42" s="31">
        <f t="shared" si="3"/>
        <v>0.0004971064814814815</v>
      </c>
    </row>
    <row r="43" spans="1:16" ht="17.25" customHeight="1">
      <c r="A43" s="26">
        <v>3</v>
      </c>
      <c r="B43" s="32">
        <v>43</v>
      </c>
      <c r="C43" s="27" t="s">
        <v>43</v>
      </c>
      <c r="D43" s="28" t="s">
        <v>46</v>
      </c>
      <c r="E43" s="28" t="s">
        <v>21</v>
      </c>
      <c r="F43" s="28" t="s">
        <v>45</v>
      </c>
      <c r="G43" s="29">
        <v>0.0005148148148148148</v>
      </c>
      <c r="H43" s="29"/>
      <c r="I43" s="30">
        <f t="shared" si="0"/>
        <v>0.0005148148148148148</v>
      </c>
      <c r="J43" s="29">
        <v>0.0005027777777777778</v>
      </c>
      <c r="K43" s="29"/>
      <c r="L43" s="30">
        <f t="shared" si="1"/>
        <v>0.0005027777777777778</v>
      </c>
      <c r="M43" s="29">
        <v>0.0005300925925925925</v>
      </c>
      <c r="N43" s="29"/>
      <c r="O43" s="30">
        <f t="shared" si="2"/>
        <v>0.0005300925925925925</v>
      </c>
      <c r="P43" s="31">
        <f t="shared" si="3"/>
        <v>0.0005027777777777778</v>
      </c>
    </row>
    <row r="44" spans="1:16" ht="17.25" customHeight="1">
      <c r="A44" s="26">
        <v>4</v>
      </c>
      <c r="B44" s="32">
        <v>15</v>
      </c>
      <c r="C44" s="27" t="s">
        <v>43</v>
      </c>
      <c r="D44" s="28" t="s">
        <v>23</v>
      </c>
      <c r="E44" s="28" t="s">
        <v>44</v>
      </c>
      <c r="F44" s="28" t="s">
        <v>70</v>
      </c>
      <c r="G44" s="29">
        <v>0.0005156249999999999</v>
      </c>
      <c r="H44" s="29">
        <v>0.00023148148148148146</v>
      </c>
      <c r="I44" s="30">
        <f t="shared" si="0"/>
        <v>0.0007471064814814814</v>
      </c>
      <c r="J44" s="29">
        <v>0.0005190972222222222</v>
      </c>
      <c r="K44" s="29">
        <v>0.00023148148148148146</v>
      </c>
      <c r="L44" s="30">
        <f t="shared" si="1"/>
        <v>0.0007505787037037037</v>
      </c>
      <c r="M44" s="29">
        <v>0.0005048611111111111</v>
      </c>
      <c r="N44" s="29"/>
      <c r="O44" s="30">
        <f t="shared" si="2"/>
        <v>0.0005048611111111111</v>
      </c>
      <c r="P44" s="31">
        <f t="shared" si="3"/>
        <v>0.0005048611111111111</v>
      </c>
    </row>
    <row r="45" spans="1:16" ht="17.25" customHeight="1">
      <c r="A45" s="26">
        <v>5</v>
      </c>
      <c r="B45" s="32">
        <v>39</v>
      </c>
      <c r="C45" s="27" t="s">
        <v>43</v>
      </c>
      <c r="D45" s="28" t="s">
        <v>116</v>
      </c>
      <c r="E45" s="28" t="s">
        <v>117</v>
      </c>
      <c r="F45" s="28" t="s">
        <v>33</v>
      </c>
      <c r="G45" s="29">
        <v>0.0005170138888888889</v>
      </c>
      <c r="H45" s="29"/>
      <c r="I45" s="30">
        <f t="shared" si="0"/>
        <v>0.0005170138888888889</v>
      </c>
      <c r="J45" s="29">
        <v>0.0005201388888888889</v>
      </c>
      <c r="K45" s="29"/>
      <c r="L45" s="30">
        <f t="shared" si="1"/>
        <v>0.0005201388888888889</v>
      </c>
      <c r="M45" s="29">
        <v>0.0005196759259259259</v>
      </c>
      <c r="N45" s="29"/>
      <c r="O45" s="30">
        <f t="shared" si="2"/>
        <v>0.0005196759259259259</v>
      </c>
      <c r="P45" s="31">
        <f t="shared" si="3"/>
        <v>0.0005170138888888889</v>
      </c>
    </row>
    <row r="46" spans="1:16" ht="17.25" customHeight="1">
      <c r="A46" s="26">
        <v>6</v>
      </c>
      <c r="B46" s="32">
        <v>24</v>
      </c>
      <c r="C46" s="27" t="s">
        <v>43</v>
      </c>
      <c r="D46" s="28" t="s">
        <v>118</v>
      </c>
      <c r="E46" s="28" t="s">
        <v>42</v>
      </c>
      <c r="F46" s="28" t="s">
        <v>33</v>
      </c>
      <c r="G46" s="29">
        <v>0.0005414351851851853</v>
      </c>
      <c r="H46" s="29">
        <v>3.472222222222222E-05</v>
      </c>
      <c r="I46" s="30">
        <f t="shared" si="0"/>
        <v>0.0005761574074074075</v>
      </c>
      <c r="J46" s="29">
        <v>0.0005229166666666666</v>
      </c>
      <c r="K46" s="29"/>
      <c r="L46" s="30">
        <f t="shared" si="1"/>
        <v>0.0005229166666666666</v>
      </c>
      <c r="M46" s="29">
        <v>0.0005293981481481482</v>
      </c>
      <c r="N46" s="29"/>
      <c r="O46" s="30">
        <f t="shared" si="2"/>
        <v>0.0005293981481481482</v>
      </c>
      <c r="P46" s="31">
        <f t="shared" si="3"/>
        <v>0.0005229166666666666</v>
      </c>
    </row>
    <row r="47" spans="1:16" ht="17.25" customHeight="1">
      <c r="A47" s="77">
        <v>7</v>
      </c>
      <c r="B47" s="32">
        <v>23</v>
      </c>
      <c r="C47" s="27" t="s">
        <v>43</v>
      </c>
      <c r="D47" s="28" t="s">
        <v>131</v>
      </c>
      <c r="E47" s="28" t="s">
        <v>132</v>
      </c>
      <c r="F47" s="28" t="s">
        <v>133</v>
      </c>
      <c r="G47" s="29">
        <v>0.0005234953703703702</v>
      </c>
      <c r="H47" s="29"/>
      <c r="I47" s="30">
        <f t="shared" si="0"/>
        <v>0.0005234953703703702</v>
      </c>
      <c r="J47" s="29">
        <v>0.000528587962962963</v>
      </c>
      <c r="K47" s="29">
        <v>0.00023148148148148146</v>
      </c>
      <c r="L47" s="30">
        <f t="shared" si="1"/>
        <v>0.0007600694444444445</v>
      </c>
      <c r="M47" s="29">
        <v>0.0005300925925925925</v>
      </c>
      <c r="N47" s="29"/>
      <c r="O47" s="30">
        <f t="shared" si="2"/>
        <v>0.0005300925925925925</v>
      </c>
      <c r="P47" s="31">
        <f t="shared" si="3"/>
        <v>0.0005234953703703702</v>
      </c>
    </row>
    <row r="48" spans="1:16" ht="17.25" customHeight="1">
      <c r="A48" s="72"/>
      <c r="B48" s="73" t="s">
        <v>74</v>
      </c>
      <c r="C48" s="74"/>
      <c r="D48" s="75" t="s">
        <v>76</v>
      </c>
      <c r="E48" s="20"/>
      <c r="F48" s="20"/>
      <c r="G48" s="15"/>
      <c r="H48" s="15"/>
      <c r="I48" s="16"/>
      <c r="J48" s="15"/>
      <c r="K48" s="15"/>
      <c r="L48" s="16"/>
      <c r="M48" s="15"/>
      <c r="N48" s="15"/>
      <c r="O48" s="16"/>
      <c r="P48" s="17"/>
    </row>
    <row r="49" spans="1:16" ht="17.25" customHeight="1">
      <c r="A49" s="26">
        <v>1</v>
      </c>
      <c r="B49" s="32">
        <v>93</v>
      </c>
      <c r="C49" s="27" t="s">
        <v>39</v>
      </c>
      <c r="D49" s="28" t="s">
        <v>92</v>
      </c>
      <c r="E49" s="28" t="s">
        <v>91</v>
      </c>
      <c r="F49" s="28" t="s">
        <v>55</v>
      </c>
      <c r="G49" s="29">
        <v>0.000484837962962963</v>
      </c>
      <c r="H49" s="29"/>
      <c r="I49" s="30">
        <f>G49+H49</f>
        <v>0.000484837962962963</v>
      </c>
      <c r="J49" s="29">
        <v>0.0004780092592592592</v>
      </c>
      <c r="K49" s="29"/>
      <c r="L49" s="30">
        <f>J49+K49</f>
        <v>0.0004780092592592592</v>
      </c>
      <c r="M49" s="29">
        <v>0.0004844907407407407</v>
      </c>
      <c r="N49" s="29"/>
      <c r="O49" s="30">
        <f>M49+N49</f>
        <v>0.0004844907407407407</v>
      </c>
      <c r="P49" s="31">
        <f>MIN(I49,L49,O49)</f>
        <v>0.0004780092592592592</v>
      </c>
    </row>
    <row r="50" spans="1:16" ht="17.25" customHeight="1">
      <c r="A50" s="26">
        <v>2</v>
      </c>
      <c r="B50" s="32">
        <v>75</v>
      </c>
      <c r="C50" s="27" t="s">
        <v>39</v>
      </c>
      <c r="D50" s="28" t="s">
        <v>40</v>
      </c>
      <c r="E50" s="28" t="s">
        <v>18</v>
      </c>
      <c r="F50" s="28" t="s">
        <v>41</v>
      </c>
      <c r="G50" s="29">
        <v>0.0005256944444444444</v>
      </c>
      <c r="H50" s="29"/>
      <c r="I50" s="30">
        <f>G50+H50</f>
        <v>0.0005256944444444444</v>
      </c>
      <c r="J50" s="29">
        <v>0.0004833333333333333</v>
      </c>
      <c r="K50" s="29"/>
      <c r="L50" s="30">
        <f>J50+K50</f>
        <v>0.0004833333333333333</v>
      </c>
      <c r="M50" s="29">
        <v>0.000496875</v>
      </c>
      <c r="N50" s="29"/>
      <c r="O50" s="30">
        <f>M50+N50</f>
        <v>0.000496875</v>
      </c>
      <c r="P50" s="31">
        <f>MIN(I50,L50,O50)</f>
        <v>0.0004833333333333333</v>
      </c>
    </row>
    <row r="51" spans="1:16" ht="17.25" customHeight="1">
      <c r="A51" s="52"/>
      <c r="B51" s="53" t="s">
        <v>99</v>
      </c>
      <c r="C51" s="51"/>
      <c r="D51" s="79">
        <v>-1600</v>
      </c>
      <c r="E51" s="20"/>
      <c r="F51" s="20"/>
      <c r="G51" s="15"/>
      <c r="H51" s="15"/>
      <c r="I51" s="16"/>
      <c r="J51" s="15"/>
      <c r="K51" s="15"/>
      <c r="L51" s="16"/>
      <c r="M51" s="15"/>
      <c r="N51" s="15"/>
      <c r="O51" s="16"/>
      <c r="P51" s="17"/>
    </row>
    <row r="52" spans="1:16" ht="17.25" customHeight="1">
      <c r="A52" s="26">
        <v>1</v>
      </c>
      <c r="B52" s="32">
        <v>95</v>
      </c>
      <c r="C52" s="27" t="s">
        <v>100</v>
      </c>
      <c r="D52" s="28" t="s">
        <v>97</v>
      </c>
      <c r="E52" s="28" t="s">
        <v>51</v>
      </c>
      <c r="F52" s="28" t="s">
        <v>98</v>
      </c>
      <c r="G52" s="29">
        <v>0.0005047453703703704</v>
      </c>
      <c r="H52" s="29"/>
      <c r="I52" s="30">
        <f>G52+H52</f>
        <v>0.0005047453703703704</v>
      </c>
      <c r="J52" s="29">
        <v>0.000502662037037037</v>
      </c>
      <c r="K52" s="29">
        <v>3.472222222222222E-05</v>
      </c>
      <c r="L52" s="30">
        <f>J52+K52</f>
        <v>0.0005373842592592593</v>
      </c>
      <c r="M52" s="29">
        <v>0.0004842592592592593</v>
      </c>
      <c r="N52" s="29"/>
      <c r="O52" s="30">
        <f>M52+N52</f>
        <v>0.0004842592592592593</v>
      </c>
      <c r="P52" s="31">
        <f>MIN(I52,L52,O52)</f>
        <v>0.0004842592592592593</v>
      </c>
    </row>
    <row r="53" spans="1:16" ht="17.25" customHeight="1">
      <c r="A53" s="26">
        <v>2</v>
      </c>
      <c r="B53" s="32">
        <v>98</v>
      </c>
      <c r="C53" s="27" t="s">
        <v>101</v>
      </c>
      <c r="D53" s="28" t="s">
        <v>102</v>
      </c>
      <c r="E53" s="28" t="s">
        <v>87</v>
      </c>
      <c r="F53" s="28" t="s">
        <v>33</v>
      </c>
      <c r="G53" s="29">
        <v>0.0004846064814814815</v>
      </c>
      <c r="H53" s="29"/>
      <c r="I53" s="30">
        <f>G53+H53</f>
        <v>0.0004846064814814815</v>
      </c>
      <c r="J53" s="29">
        <v>0.00048715277777777776</v>
      </c>
      <c r="K53" s="29"/>
      <c r="L53" s="30">
        <f>J53+K53</f>
        <v>0.00048715277777777776</v>
      </c>
      <c r="M53" s="29">
        <v>0.0004942129629629629</v>
      </c>
      <c r="N53" s="29">
        <v>3.472222222222222E-05</v>
      </c>
      <c r="O53" s="30">
        <f>M53+N53</f>
        <v>0.0005289351851851851</v>
      </c>
      <c r="P53" s="31">
        <f>MIN(I53,L53,O53)</f>
        <v>0.0004846064814814815</v>
      </c>
    </row>
    <row r="54" spans="1:16" ht="17.25" customHeight="1">
      <c r="A54" s="52"/>
      <c r="B54" s="53" t="s">
        <v>75</v>
      </c>
      <c r="C54" s="51"/>
      <c r="D54" s="53" t="s">
        <v>76</v>
      </c>
      <c r="E54" s="20"/>
      <c r="F54" s="20"/>
      <c r="G54" s="15"/>
      <c r="H54" s="15"/>
      <c r="I54" s="16"/>
      <c r="J54" s="15"/>
      <c r="K54" s="15"/>
      <c r="L54" s="16"/>
      <c r="M54" s="15"/>
      <c r="N54" s="15"/>
      <c r="O54" s="16"/>
      <c r="P54" s="17"/>
    </row>
    <row r="55" spans="1:16" ht="17.25" customHeight="1">
      <c r="A55" s="26">
        <v>1</v>
      </c>
      <c r="B55" s="32">
        <v>38</v>
      </c>
      <c r="C55" s="27" t="s">
        <v>39</v>
      </c>
      <c r="D55" s="28" t="s">
        <v>50</v>
      </c>
      <c r="E55" s="28" t="s">
        <v>51</v>
      </c>
      <c r="F55" s="28" t="s">
        <v>52</v>
      </c>
      <c r="G55" s="29">
        <v>0.000470949074074074</v>
      </c>
      <c r="H55" s="29"/>
      <c r="I55" s="30">
        <f>G55+H55</f>
        <v>0.000470949074074074</v>
      </c>
      <c r="J55" s="29">
        <v>0.0004524305555555556</v>
      </c>
      <c r="K55" s="29"/>
      <c r="L55" s="30">
        <f>J55+K55</f>
        <v>0.0004524305555555556</v>
      </c>
      <c r="M55" s="29">
        <v>0.00044571759259259255</v>
      </c>
      <c r="N55" s="29"/>
      <c r="O55" s="30">
        <f>M55+N55</f>
        <v>0.00044571759259259255</v>
      </c>
      <c r="P55" s="31">
        <f>MIN(I55,L55,O55)</f>
        <v>0.00044571759259259255</v>
      </c>
    </row>
    <row r="56" spans="1:16" ht="17.25" customHeight="1">
      <c r="A56" s="18"/>
      <c r="B56" s="33"/>
      <c r="C56" s="19"/>
      <c r="D56" s="20"/>
      <c r="E56" s="20"/>
      <c r="F56" s="20"/>
      <c r="G56" s="15"/>
      <c r="H56" s="15"/>
      <c r="I56" s="16"/>
      <c r="J56" s="15"/>
      <c r="K56" s="15"/>
      <c r="L56" s="16"/>
      <c r="M56" s="15"/>
      <c r="N56" s="15"/>
      <c r="O56" s="16"/>
      <c r="P56" s="17"/>
    </row>
    <row r="57" spans="1:16" ht="17.25" customHeight="1">
      <c r="A57" s="18"/>
      <c r="B57" s="33"/>
      <c r="C57" s="19"/>
      <c r="D57" s="20"/>
      <c r="E57" s="20"/>
      <c r="F57" s="20"/>
      <c r="G57" s="15"/>
      <c r="H57" s="15"/>
      <c r="I57" s="16"/>
      <c r="J57" s="15"/>
      <c r="K57" s="15"/>
      <c r="L57" s="16"/>
      <c r="M57" s="15"/>
      <c r="N57" s="15"/>
      <c r="O57" s="16"/>
      <c r="P57" s="17"/>
    </row>
    <row r="58" spans="1:16" ht="17.25" customHeight="1">
      <c r="A58" s="18"/>
      <c r="B58" s="33"/>
      <c r="C58" s="19"/>
      <c r="D58" s="20"/>
      <c r="E58" s="20"/>
      <c r="F58" s="20"/>
      <c r="G58" s="15"/>
      <c r="H58" s="15"/>
      <c r="I58" s="16"/>
      <c r="J58" s="15"/>
      <c r="K58" s="15"/>
      <c r="L58" s="16"/>
      <c r="M58" s="15"/>
      <c r="N58" s="15"/>
      <c r="O58" s="16"/>
      <c r="P58" s="17"/>
    </row>
    <row r="59" spans="1:16" ht="17.25" customHeight="1">
      <c r="A59" s="18"/>
      <c r="B59" s="33"/>
      <c r="C59" s="19"/>
      <c r="D59" s="20"/>
      <c r="E59" s="20"/>
      <c r="F59" s="20"/>
      <c r="G59" s="15"/>
      <c r="H59" s="15"/>
      <c r="I59" s="16"/>
      <c r="J59" s="15"/>
      <c r="K59" s="15"/>
      <c r="L59" s="16"/>
      <c r="M59" s="15"/>
      <c r="N59" s="15"/>
      <c r="O59" s="16"/>
      <c r="P59" s="17"/>
    </row>
    <row r="60" spans="1:16" ht="17.25" customHeight="1">
      <c r="A60" s="18"/>
      <c r="B60" s="33"/>
      <c r="C60" s="19"/>
      <c r="D60" s="20"/>
      <c r="E60" s="20"/>
      <c r="F60" s="20"/>
      <c r="G60" s="15"/>
      <c r="H60" s="15"/>
      <c r="I60" s="16"/>
      <c r="J60" s="15"/>
      <c r="K60" s="15"/>
      <c r="L60" s="16"/>
      <c r="M60" s="15"/>
      <c r="N60" s="15"/>
      <c r="O60" s="16"/>
      <c r="P60" s="17"/>
    </row>
    <row r="61" spans="1:16" s="6" customFormat="1" ht="17.25" customHeight="1">
      <c r="A61" s="1" t="s">
        <v>7</v>
      </c>
      <c r="B61" s="1" t="s">
        <v>0</v>
      </c>
      <c r="C61" s="1" t="s">
        <v>13</v>
      </c>
      <c r="D61" s="1" t="s">
        <v>1</v>
      </c>
      <c r="E61" s="1" t="s">
        <v>2</v>
      </c>
      <c r="F61" s="1" t="s">
        <v>3</v>
      </c>
      <c r="G61" s="5" t="s">
        <v>4</v>
      </c>
      <c r="H61" s="5" t="s">
        <v>8</v>
      </c>
      <c r="I61" s="9" t="s">
        <v>12</v>
      </c>
      <c r="J61" s="5" t="s">
        <v>5</v>
      </c>
      <c r="K61" s="5" t="s">
        <v>8</v>
      </c>
      <c r="L61" s="9" t="s">
        <v>11</v>
      </c>
      <c r="M61" s="5" t="s">
        <v>6</v>
      </c>
      <c r="N61" s="5" t="s">
        <v>8</v>
      </c>
      <c r="O61" s="9" t="s">
        <v>10</v>
      </c>
      <c r="P61" s="2" t="s">
        <v>9</v>
      </c>
    </row>
    <row r="62" spans="1:16" s="24" customFormat="1" ht="17.25" customHeight="1">
      <c r="A62" s="47"/>
      <c r="B62" s="48" t="s">
        <v>68</v>
      </c>
      <c r="C62" s="49"/>
      <c r="D62" s="20"/>
      <c r="E62" s="20"/>
      <c r="F62" s="20"/>
      <c r="G62" s="15"/>
      <c r="H62" s="15"/>
      <c r="I62" s="16"/>
      <c r="J62" s="15"/>
      <c r="K62" s="15"/>
      <c r="L62" s="16"/>
      <c r="M62" s="15"/>
      <c r="N62" s="15"/>
      <c r="O62" s="16"/>
      <c r="P62" s="17"/>
    </row>
    <row r="63" spans="1:16" s="24" customFormat="1" ht="17.25" customHeight="1">
      <c r="A63" s="26">
        <v>1</v>
      </c>
      <c r="B63" s="32">
        <v>2</v>
      </c>
      <c r="C63" s="27" t="s">
        <v>19</v>
      </c>
      <c r="D63" s="28" t="s">
        <v>24</v>
      </c>
      <c r="E63" s="28" t="s">
        <v>25</v>
      </c>
      <c r="F63" s="28" t="s">
        <v>17</v>
      </c>
      <c r="G63" s="29">
        <v>0.0004625</v>
      </c>
      <c r="H63" s="29">
        <v>3.472222222222222E-05</v>
      </c>
      <c r="I63" s="30">
        <f aca="true" t="shared" si="4" ref="I63:I68">G63+H63</f>
        <v>0.0004972222222222222</v>
      </c>
      <c r="J63" s="29">
        <v>0.00046458333333333334</v>
      </c>
      <c r="K63" s="29"/>
      <c r="L63" s="30">
        <f aca="true" t="shared" si="5" ref="L63:L68">J63+K63</f>
        <v>0.00046458333333333334</v>
      </c>
      <c r="M63" s="29">
        <v>0.00046585648148148143</v>
      </c>
      <c r="N63" s="29"/>
      <c r="O63" s="30">
        <f aca="true" t="shared" si="6" ref="O63:O68">M63+N63</f>
        <v>0.00046585648148148143</v>
      </c>
      <c r="P63" s="31">
        <f aca="true" t="shared" si="7" ref="P63:P68">MIN(I63,L63,O63)</f>
        <v>0.00046458333333333334</v>
      </c>
    </row>
    <row r="64" spans="1:16" s="24" customFormat="1" ht="17.25" customHeight="1">
      <c r="A64" s="26">
        <v>2</v>
      </c>
      <c r="B64" s="32">
        <v>51</v>
      </c>
      <c r="C64" s="27" t="s">
        <v>19</v>
      </c>
      <c r="D64" s="28" t="s">
        <v>27</v>
      </c>
      <c r="E64" s="28" t="s">
        <v>30</v>
      </c>
      <c r="F64" s="28" t="s">
        <v>31</v>
      </c>
      <c r="G64" s="29">
        <v>0.00047685185185185195</v>
      </c>
      <c r="H64" s="29">
        <v>0</v>
      </c>
      <c r="I64" s="30">
        <f t="shared" si="4"/>
        <v>0.00047685185185185195</v>
      </c>
      <c r="J64" s="29">
        <v>0.0004784722222222223</v>
      </c>
      <c r="K64" s="29"/>
      <c r="L64" s="30">
        <f t="shared" si="5"/>
        <v>0.0004784722222222223</v>
      </c>
      <c r="M64" s="29">
        <v>0.0013841435185185187</v>
      </c>
      <c r="N64" s="29"/>
      <c r="O64" s="30">
        <f t="shared" si="6"/>
        <v>0.0013841435185185187</v>
      </c>
      <c r="P64" s="31">
        <f t="shared" si="7"/>
        <v>0.00047685185185185195</v>
      </c>
    </row>
    <row r="65" spans="1:16" s="24" customFormat="1" ht="17.25" customHeight="1">
      <c r="A65" s="26">
        <v>3</v>
      </c>
      <c r="B65" s="32">
        <v>7</v>
      </c>
      <c r="C65" s="27" t="s">
        <v>19</v>
      </c>
      <c r="D65" s="28" t="s">
        <v>59</v>
      </c>
      <c r="E65" s="28" t="s">
        <v>60</v>
      </c>
      <c r="F65" s="28" t="s">
        <v>37</v>
      </c>
      <c r="G65" s="29">
        <v>0.0004800925925925925</v>
      </c>
      <c r="H65" s="29"/>
      <c r="I65" s="30">
        <f t="shared" si="4"/>
        <v>0.0004800925925925925</v>
      </c>
      <c r="J65" s="29">
        <v>0.0004797453703703704</v>
      </c>
      <c r="K65" s="29"/>
      <c r="L65" s="30">
        <f t="shared" si="5"/>
        <v>0.0004797453703703704</v>
      </c>
      <c r="M65" s="29">
        <v>0.0006944444444444445</v>
      </c>
      <c r="N65" s="29"/>
      <c r="O65" s="30">
        <f t="shared" si="6"/>
        <v>0.0006944444444444445</v>
      </c>
      <c r="P65" s="31">
        <f t="shared" si="7"/>
        <v>0.0004797453703703704</v>
      </c>
    </row>
    <row r="66" spans="1:16" s="24" customFormat="1" ht="17.25" customHeight="1">
      <c r="A66" s="26">
        <v>4</v>
      </c>
      <c r="B66" s="32">
        <v>32</v>
      </c>
      <c r="C66" s="27" t="s">
        <v>19</v>
      </c>
      <c r="D66" s="28" t="s">
        <v>26</v>
      </c>
      <c r="E66" s="28" t="s">
        <v>18</v>
      </c>
      <c r="F66" s="28" t="s">
        <v>128</v>
      </c>
      <c r="G66" s="29">
        <v>0.0004924768518518518</v>
      </c>
      <c r="H66" s="29"/>
      <c r="I66" s="30">
        <f t="shared" si="4"/>
        <v>0.0004924768518518518</v>
      </c>
      <c r="J66" s="29">
        <v>0.0004922453703703704</v>
      </c>
      <c r="K66" s="29"/>
      <c r="L66" s="30">
        <f t="shared" si="5"/>
        <v>0.0004922453703703704</v>
      </c>
      <c r="M66" s="29">
        <v>0.0004906250000000001</v>
      </c>
      <c r="N66" s="29"/>
      <c r="O66" s="30">
        <f t="shared" si="6"/>
        <v>0.0004906250000000001</v>
      </c>
      <c r="P66" s="31">
        <f t="shared" si="7"/>
        <v>0.0004906250000000001</v>
      </c>
    </row>
    <row r="67" spans="1:16" s="24" customFormat="1" ht="17.25" customHeight="1">
      <c r="A67" s="26">
        <v>5</v>
      </c>
      <c r="B67" s="32">
        <v>50</v>
      </c>
      <c r="C67" s="27" t="s">
        <v>19</v>
      </c>
      <c r="D67" s="28" t="s">
        <v>27</v>
      </c>
      <c r="E67" s="28" t="s">
        <v>28</v>
      </c>
      <c r="F67" s="28" t="s">
        <v>29</v>
      </c>
      <c r="G67" s="29">
        <v>0.0005107638888888889</v>
      </c>
      <c r="H67" s="29">
        <v>3.472222222222222E-05</v>
      </c>
      <c r="I67" s="30">
        <f t="shared" si="4"/>
        <v>0.0005454861111111112</v>
      </c>
      <c r="J67" s="29">
        <v>0.0005096064814814814</v>
      </c>
      <c r="K67" s="29">
        <v>3.472222222222222E-05</v>
      </c>
      <c r="L67" s="30">
        <f t="shared" si="5"/>
        <v>0.0005443287037037037</v>
      </c>
      <c r="M67" s="29">
        <v>0.0005060185185185186</v>
      </c>
      <c r="N67" s="29">
        <v>0.00023148148148148146</v>
      </c>
      <c r="O67" s="30">
        <f t="shared" si="6"/>
        <v>0.0007375000000000001</v>
      </c>
      <c r="P67" s="31">
        <f t="shared" si="7"/>
        <v>0.0005443287037037037</v>
      </c>
    </row>
    <row r="68" spans="1:16" s="24" customFormat="1" ht="17.25" customHeight="1">
      <c r="A68" s="26">
        <v>6</v>
      </c>
      <c r="B68" s="32">
        <v>33</v>
      </c>
      <c r="C68" s="27" t="s">
        <v>19</v>
      </c>
      <c r="D68" s="28" t="s">
        <v>126</v>
      </c>
      <c r="E68" s="28" t="s">
        <v>127</v>
      </c>
      <c r="F68" s="28" t="s">
        <v>128</v>
      </c>
      <c r="G68" s="29">
        <v>0.0005939814814814815</v>
      </c>
      <c r="H68" s="29"/>
      <c r="I68" s="30">
        <f t="shared" si="4"/>
        <v>0.0005939814814814815</v>
      </c>
      <c r="J68" s="29">
        <v>0.0005738425925925925</v>
      </c>
      <c r="K68" s="29"/>
      <c r="L68" s="30">
        <f t="shared" si="5"/>
        <v>0.0005738425925925925</v>
      </c>
      <c r="M68" s="29">
        <v>0.0005686342592592593</v>
      </c>
      <c r="N68" s="29"/>
      <c r="O68" s="30">
        <f t="shared" si="6"/>
        <v>0.0005686342592592593</v>
      </c>
      <c r="P68" s="31">
        <f t="shared" si="7"/>
        <v>0.0005686342592592593</v>
      </c>
    </row>
    <row r="69" spans="1:3" ht="17.25" customHeight="1">
      <c r="A69" s="43"/>
      <c r="B69" s="44" t="s">
        <v>66</v>
      </c>
      <c r="C69" s="46"/>
    </row>
    <row r="70" spans="1:16" ht="17.25" customHeight="1">
      <c r="A70" s="26">
        <v>1</v>
      </c>
      <c r="B70" s="32">
        <v>73</v>
      </c>
      <c r="C70" s="27" t="s">
        <v>16</v>
      </c>
      <c r="D70" s="28" t="s">
        <v>35</v>
      </c>
      <c r="E70" s="28" t="s">
        <v>36</v>
      </c>
      <c r="F70" s="28" t="s">
        <v>37</v>
      </c>
      <c r="G70" s="29">
        <v>0.00046817129629629634</v>
      </c>
      <c r="H70" s="29"/>
      <c r="I70" s="30">
        <f>G70+H70</f>
        <v>0.00046817129629629634</v>
      </c>
      <c r="J70" s="29">
        <v>0.0004715277777777778</v>
      </c>
      <c r="K70" s="29"/>
      <c r="L70" s="30">
        <f>J70+K70</f>
        <v>0.0004715277777777778</v>
      </c>
      <c r="M70" s="29">
        <v>0.00047164351851851854</v>
      </c>
      <c r="N70" s="29"/>
      <c r="O70" s="30">
        <f>M70+N70</f>
        <v>0.00047164351851851854</v>
      </c>
      <c r="P70" s="31">
        <f>MIN(I70,L70,O70)</f>
        <v>0.00046817129629629634</v>
      </c>
    </row>
    <row r="71" spans="1:16" ht="17.25" customHeight="1">
      <c r="A71" s="26">
        <v>2</v>
      </c>
      <c r="B71" s="32">
        <v>22</v>
      </c>
      <c r="C71" s="27" t="s">
        <v>16</v>
      </c>
      <c r="D71" s="28" t="s">
        <v>108</v>
      </c>
      <c r="E71" s="28" t="s">
        <v>109</v>
      </c>
      <c r="F71" s="28" t="s">
        <v>49</v>
      </c>
      <c r="G71" s="29">
        <v>0.00047314814814814816</v>
      </c>
      <c r="H71" s="29"/>
      <c r="I71" s="30">
        <f>G71+H71</f>
        <v>0.00047314814814814816</v>
      </c>
      <c r="J71" s="29">
        <v>0.00047499999999999994</v>
      </c>
      <c r="K71" s="29"/>
      <c r="L71" s="30">
        <f>J71+K71</f>
        <v>0.00047499999999999994</v>
      </c>
      <c r="M71" s="29">
        <v>0.00047071759259259267</v>
      </c>
      <c r="N71" s="29"/>
      <c r="O71" s="30">
        <f>M71+N71</f>
        <v>0.00047071759259259267</v>
      </c>
      <c r="P71" s="31">
        <f>MIN(I71,L71,O71)</f>
        <v>0.00047071759259259267</v>
      </c>
    </row>
    <row r="72" spans="1:16" ht="17.25" customHeight="1">
      <c r="A72" s="26">
        <v>3</v>
      </c>
      <c r="B72" s="32">
        <v>59</v>
      </c>
      <c r="C72" s="27" t="s">
        <v>16</v>
      </c>
      <c r="D72" s="28" t="s">
        <v>86</v>
      </c>
      <c r="E72" s="28" t="s">
        <v>87</v>
      </c>
      <c r="F72" s="28" t="s">
        <v>88</v>
      </c>
      <c r="G72" s="29">
        <v>0.0005879629629629629</v>
      </c>
      <c r="H72" s="29"/>
      <c r="I72" s="30">
        <f>G72+H72</f>
        <v>0.0005879629629629629</v>
      </c>
      <c r="J72" s="29">
        <v>0.0005327546296296297</v>
      </c>
      <c r="K72" s="29">
        <v>0.0002662037037037037</v>
      </c>
      <c r="L72" s="30">
        <f>J72+K72</f>
        <v>0.0007989583333333334</v>
      </c>
      <c r="M72" s="29">
        <v>0.0005336805555555556</v>
      </c>
      <c r="N72" s="29"/>
      <c r="O72" s="30">
        <f>M72+N72</f>
        <v>0.0005336805555555556</v>
      </c>
      <c r="P72" s="31">
        <f>MIN(I72,L72,O72)</f>
        <v>0.0005336805555555556</v>
      </c>
    </row>
    <row r="73" spans="1:16" ht="17.25" customHeight="1">
      <c r="A73" s="26">
        <v>4</v>
      </c>
      <c r="B73" s="32">
        <v>30</v>
      </c>
      <c r="C73" s="27" t="s">
        <v>16</v>
      </c>
      <c r="D73" s="28" t="s">
        <v>20</v>
      </c>
      <c r="E73" s="28" t="s">
        <v>122</v>
      </c>
      <c r="F73" s="28" t="s">
        <v>22</v>
      </c>
      <c r="G73" s="29">
        <v>0.0006159722222222223</v>
      </c>
      <c r="H73" s="29"/>
      <c r="I73" s="30">
        <f>G73+H73</f>
        <v>0.0006159722222222223</v>
      </c>
      <c r="J73" s="29">
        <v>0.0006944444444444445</v>
      </c>
      <c r="K73" s="29"/>
      <c r="L73" s="30">
        <f>J73+K73</f>
        <v>0.0006944444444444445</v>
      </c>
      <c r="M73" s="29">
        <v>0.0006944444444444445</v>
      </c>
      <c r="N73" s="29"/>
      <c r="O73" s="30">
        <f>M73+N73</f>
        <v>0.0006944444444444445</v>
      </c>
      <c r="P73" s="31">
        <f>MIN(I73,L73,O73)</f>
        <v>0.0006159722222222223</v>
      </c>
    </row>
    <row r="74" spans="1:16" ht="17.25" customHeight="1">
      <c r="A74" s="18"/>
      <c r="B74" s="33"/>
      <c r="C74" s="19"/>
      <c r="D74" s="20"/>
      <c r="E74" s="20"/>
      <c r="F74" s="20"/>
      <c r="G74" s="15"/>
      <c r="H74" s="15"/>
      <c r="I74" s="16"/>
      <c r="J74" s="15"/>
      <c r="K74" s="15"/>
      <c r="L74" s="16"/>
      <c r="M74" s="15"/>
      <c r="N74" s="15"/>
      <c r="O74" s="16"/>
      <c r="P74" s="17"/>
    </row>
    <row r="75" spans="1:16" ht="17.25" customHeight="1">
      <c r="A75" s="18"/>
      <c r="B75" s="33"/>
      <c r="C75" s="19"/>
      <c r="D75" s="20"/>
      <c r="E75" s="20"/>
      <c r="F75" s="20"/>
      <c r="G75" s="15"/>
      <c r="H75" s="15"/>
      <c r="I75" s="16"/>
      <c r="J75" s="15"/>
      <c r="K75" s="15"/>
      <c r="L75" s="16"/>
      <c r="M75" s="15"/>
      <c r="N75" s="15"/>
      <c r="O75" s="16"/>
      <c r="P75" s="17"/>
    </row>
    <row r="76" spans="1:16" ht="17.25" customHeight="1">
      <c r="A76" s="42" t="s">
        <v>7</v>
      </c>
      <c r="B76" s="42" t="s">
        <v>0</v>
      </c>
      <c r="C76" s="42" t="s">
        <v>13</v>
      </c>
      <c r="D76" s="42" t="s">
        <v>1</v>
      </c>
      <c r="E76" s="42" t="s">
        <v>2</v>
      </c>
      <c r="F76" s="42" t="s">
        <v>3</v>
      </c>
      <c r="G76" s="54" t="s">
        <v>4</v>
      </c>
      <c r="H76" s="54" t="s">
        <v>8</v>
      </c>
      <c r="I76" s="55" t="s">
        <v>12</v>
      </c>
      <c r="J76" s="54" t="s">
        <v>5</v>
      </c>
      <c r="K76" s="54" t="s">
        <v>8</v>
      </c>
      <c r="L76" s="55" t="s">
        <v>11</v>
      </c>
      <c r="M76" s="54" t="s">
        <v>6</v>
      </c>
      <c r="N76" s="54" t="s">
        <v>8</v>
      </c>
      <c r="O76" s="55" t="s">
        <v>10</v>
      </c>
      <c r="P76" s="56" t="s">
        <v>9</v>
      </c>
    </row>
    <row r="77" spans="1:16" ht="17.25" customHeight="1">
      <c r="A77" s="52"/>
      <c r="B77" s="53" t="s">
        <v>77</v>
      </c>
      <c r="C77" s="51"/>
      <c r="D77" s="20"/>
      <c r="E77" s="53" t="s">
        <v>69</v>
      </c>
      <c r="F77" s="20"/>
      <c r="G77" s="15"/>
      <c r="H77" s="15"/>
      <c r="I77" s="16"/>
      <c r="J77" s="15"/>
      <c r="K77" s="15"/>
      <c r="L77" s="16"/>
      <c r="M77" s="15"/>
      <c r="N77" s="15"/>
      <c r="O77" s="16"/>
      <c r="P77" s="17"/>
    </row>
    <row r="78" spans="1:16" ht="17.25" customHeight="1">
      <c r="A78" s="26">
        <v>1</v>
      </c>
      <c r="B78" s="32">
        <v>75</v>
      </c>
      <c r="C78" s="27" t="s">
        <v>15</v>
      </c>
      <c r="D78" s="28" t="s">
        <v>40</v>
      </c>
      <c r="E78" s="28" t="s">
        <v>18</v>
      </c>
      <c r="F78" s="28" t="s">
        <v>41</v>
      </c>
      <c r="G78" s="29">
        <v>0.00047685185185185195</v>
      </c>
      <c r="H78" s="29"/>
      <c r="I78" s="30">
        <f aca="true" t="shared" si="8" ref="I78:I86">G78+H78</f>
        <v>0.00047685185185185195</v>
      </c>
      <c r="J78" s="29">
        <v>0.0004775462962962963</v>
      </c>
      <c r="K78" s="29"/>
      <c r="L78" s="30">
        <f aca="true" t="shared" si="9" ref="L78:L86">J78+K78</f>
        <v>0.0004775462962962963</v>
      </c>
      <c r="M78" s="29">
        <v>0.0013841435185185187</v>
      </c>
      <c r="N78" s="29">
        <v>0.0006944444444444445</v>
      </c>
      <c r="O78" s="30">
        <f aca="true" t="shared" si="10" ref="O78:O86">M78+N78</f>
        <v>0.002078587962962963</v>
      </c>
      <c r="P78" s="31">
        <f aca="true" t="shared" si="11" ref="P78:P86">MIN(I78,L78,O78)</f>
        <v>0.00047685185185185195</v>
      </c>
    </row>
    <row r="79" spans="1:16" ht="17.25" customHeight="1">
      <c r="A79" s="26">
        <v>2</v>
      </c>
      <c r="B79" s="32">
        <v>93</v>
      </c>
      <c r="C79" s="27" t="s">
        <v>15</v>
      </c>
      <c r="D79" s="28" t="s">
        <v>92</v>
      </c>
      <c r="E79" s="28" t="s">
        <v>91</v>
      </c>
      <c r="F79" s="28" t="s">
        <v>55</v>
      </c>
      <c r="G79" s="29">
        <v>0.0004931712962962962</v>
      </c>
      <c r="H79" s="29"/>
      <c r="I79" s="30">
        <f t="shared" si="8"/>
        <v>0.0004931712962962962</v>
      </c>
      <c r="J79" s="29">
        <v>0.0005864583333333334</v>
      </c>
      <c r="K79" s="29">
        <v>0.00023148148148148146</v>
      </c>
      <c r="L79" s="30">
        <f t="shared" si="9"/>
        <v>0.0008179398148148149</v>
      </c>
      <c r="M79" s="29">
        <v>0.0004913194444444445</v>
      </c>
      <c r="N79" s="29"/>
      <c r="O79" s="30">
        <f t="shared" si="10"/>
        <v>0.0004913194444444445</v>
      </c>
      <c r="P79" s="31">
        <f t="shared" si="11"/>
        <v>0.0004913194444444445</v>
      </c>
    </row>
    <row r="80" spans="1:16" ht="17.25" customHeight="1">
      <c r="A80" s="26">
        <v>3</v>
      </c>
      <c r="B80" s="32">
        <v>42</v>
      </c>
      <c r="C80" s="27" t="s">
        <v>15</v>
      </c>
      <c r="D80" s="28" t="s">
        <v>67</v>
      </c>
      <c r="E80" s="28" t="s">
        <v>32</v>
      </c>
      <c r="F80" s="28" t="s">
        <v>33</v>
      </c>
      <c r="G80" s="29">
        <v>0.0005047453703703704</v>
      </c>
      <c r="H80" s="29"/>
      <c r="I80" s="30">
        <f t="shared" si="8"/>
        <v>0.0005047453703703704</v>
      </c>
      <c r="J80" s="29">
        <v>0.0005034722222222222</v>
      </c>
      <c r="K80" s="29"/>
      <c r="L80" s="30">
        <f t="shared" si="9"/>
        <v>0.0005034722222222222</v>
      </c>
      <c r="M80" s="29">
        <v>0.0004922453703703704</v>
      </c>
      <c r="N80" s="29"/>
      <c r="O80" s="30">
        <f t="shared" si="10"/>
        <v>0.0004922453703703704</v>
      </c>
      <c r="P80" s="31">
        <f t="shared" si="11"/>
        <v>0.0004922453703703704</v>
      </c>
    </row>
    <row r="81" spans="1:16" ht="17.25" customHeight="1">
      <c r="A81" s="26">
        <v>4</v>
      </c>
      <c r="B81" s="32">
        <v>99</v>
      </c>
      <c r="C81" s="27" t="s">
        <v>15</v>
      </c>
      <c r="D81" s="28" t="s">
        <v>102</v>
      </c>
      <c r="E81" s="28" t="s">
        <v>87</v>
      </c>
      <c r="F81" s="28" t="s">
        <v>33</v>
      </c>
      <c r="G81" s="29">
        <v>0.0005039351851851852</v>
      </c>
      <c r="H81" s="29"/>
      <c r="I81" s="30">
        <f t="shared" si="8"/>
        <v>0.0005039351851851852</v>
      </c>
      <c r="J81" s="29">
        <f>43.37</f>
        <v>43.37</v>
      </c>
      <c r="K81" s="29"/>
      <c r="L81" s="30">
        <f t="shared" si="9"/>
        <v>43.37</v>
      </c>
      <c r="M81" s="29">
        <v>0.0005025462962962963</v>
      </c>
      <c r="N81" s="29"/>
      <c r="O81" s="30">
        <f t="shared" si="10"/>
        <v>0.0005025462962962963</v>
      </c>
      <c r="P81" s="31">
        <f t="shared" si="11"/>
        <v>0.0005025462962962963</v>
      </c>
    </row>
    <row r="82" spans="1:16" ht="17.25" customHeight="1">
      <c r="A82" s="26">
        <v>5</v>
      </c>
      <c r="B82" s="32">
        <v>39</v>
      </c>
      <c r="C82" s="27" t="s">
        <v>15</v>
      </c>
      <c r="D82" s="28" t="s">
        <v>116</v>
      </c>
      <c r="E82" s="28" t="s">
        <v>117</v>
      </c>
      <c r="F82" s="28" t="s">
        <v>33</v>
      </c>
      <c r="G82" s="29">
        <v>0.0005215277777777778</v>
      </c>
      <c r="H82" s="29"/>
      <c r="I82" s="30">
        <f t="shared" si="8"/>
        <v>0.0005215277777777778</v>
      </c>
      <c r="J82" s="29">
        <v>0.0005141203703703704</v>
      </c>
      <c r="K82" s="29"/>
      <c r="L82" s="30">
        <f t="shared" si="9"/>
        <v>0.0005141203703703704</v>
      </c>
      <c r="M82" s="29">
        <v>0.0005319444444444445</v>
      </c>
      <c r="N82" s="29">
        <v>0.0004629629629629629</v>
      </c>
      <c r="O82" s="30">
        <f t="shared" si="10"/>
        <v>0.0009949074074074075</v>
      </c>
      <c r="P82" s="31">
        <f t="shared" si="11"/>
        <v>0.0005141203703703704</v>
      </c>
    </row>
    <row r="83" spans="1:16" ht="17.25" customHeight="1">
      <c r="A83" s="26">
        <v>6</v>
      </c>
      <c r="B83" s="32">
        <v>78</v>
      </c>
      <c r="C83" s="27" t="s">
        <v>15</v>
      </c>
      <c r="D83" s="28" t="s">
        <v>34</v>
      </c>
      <c r="E83" s="28" t="s">
        <v>54</v>
      </c>
      <c r="F83" s="28" t="s">
        <v>138</v>
      </c>
      <c r="G83" s="29">
        <v>0.0013841435185185187</v>
      </c>
      <c r="H83" s="29">
        <v>0.0002662037037037037</v>
      </c>
      <c r="I83" s="30">
        <f t="shared" si="8"/>
        <v>0.0016503472222222223</v>
      </c>
      <c r="J83" s="29">
        <v>0.0005190972222222222</v>
      </c>
      <c r="K83" s="29">
        <v>6.944444444444444E-05</v>
      </c>
      <c r="L83" s="30">
        <f t="shared" si="9"/>
        <v>0.0005885416666666667</v>
      </c>
      <c r="M83" s="29">
        <v>0.0005202546296296297</v>
      </c>
      <c r="N83" s="29"/>
      <c r="O83" s="30">
        <f t="shared" si="10"/>
        <v>0.0005202546296296297</v>
      </c>
      <c r="P83" s="31">
        <f t="shared" si="11"/>
        <v>0.0005202546296296297</v>
      </c>
    </row>
    <row r="84" spans="1:16" ht="17.25" customHeight="1">
      <c r="A84" s="26">
        <v>7</v>
      </c>
      <c r="B84" s="32">
        <v>24</v>
      </c>
      <c r="C84" s="27" t="s">
        <v>15</v>
      </c>
      <c r="D84" s="28" t="s">
        <v>118</v>
      </c>
      <c r="E84" s="28" t="s">
        <v>42</v>
      </c>
      <c r="F84" s="28" t="s">
        <v>33</v>
      </c>
      <c r="G84" s="29">
        <v>0.0005394675925925926</v>
      </c>
      <c r="H84" s="29"/>
      <c r="I84" s="30">
        <f t="shared" si="8"/>
        <v>0.0005394675925925926</v>
      </c>
      <c r="J84" s="29">
        <v>0.0005310185185185186</v>
      </c>
      <c r="K84" s="29"/>
      <c r="L84" s="30">
        <f t="shared" si="9"/>
        <v>0.0005310185185185186</v>
      </c>
      <c r="M84" s="29">
        <v>0.0005369212962962963</v>
      </c>
      <c r="N84" s="29"/>
      <c r="O84" s="30">
        <f t="shared" si="10"/>
        <v>0.0005369212962962963</v>
      </c>
      <c r="P84" s="31">
        <f t="shared" si="11"/>
        <v>0.0005310185185185186</v>
      </c>
    </row>
    <row r="85" spans="1:16" ht="17.25" customHeight="1">
      <c r="A85" s="26">
        <v>8</v>
      </c>
      <c r="B85" s="32">
        <v>94</v>
      </c>
      <c r="C85" s="27" t="s">
        <v>15</v>
      </c>
      <c r="D85" s="28" t="s">
        <v>93</v>
      </c>
      <c r="E85" s="28" t="s">
        <v>94</v>
      </c>
      <c r="F85" s="28" t="s">
        <v>96</v>
      </c>
      <c r="G85" s="29">
        <v>0.0005347222222222222</v>
      </c>
      <c r="H85" s="29"/>
      <c r="I85" s="30">
        <f t="shared" si="8"/>
        <v>0.0005347222222222222</v>
      </c>
      <c r="J85" s="29">
        <v>0.0005424768518518518</v>
      </c>
      <c r="K85" s="29"/>
      <c r="L85" s="30">
        <f t="shared" si="9"/>
        <v>0.0005424768518518518</v>
      </c>
      <c r="M85" s="29">
        <v>0.0006944444444444445</v>
      </c>
      <c r="N85" s="29"/>
      <c r="O85" s="30">
        <f t="shared" si="10"/>
        <v>0.0006944444444444445</v>
      </c>
      <c r="P85" s="31">
        <f t="shared" si="11"/>
        <v>0.0005347222222222222</v>
      </c>
    </row>
    <row r="86" spans="1:16" ht="17.25" customHeight="1">
      <c r="A86" s="26">
        <v>9</v>
      </c>
      <c r="B86" s="32">
        <v>56</v>
      </c>
      <c r="C86" s="27" t="s">
        <v>15</v>
      </c>
      <c r="D86" s="28" t="s">
        <v>120</v>
      </c>
      <c r="E86" s="28" t="s">
        <v>48</v>
      </c>
      <c r="F86" s="28" t="s">
        <v>121</v>
      </c>
      <c r="G86" s="29">
        <v>0.0005813657407407407</v>
      </c>
      <c r="H86" s="29"/>
      <c r="I86" s="30">
        <f t="shared" si="8"/>
        <v>0.0005813657407407407</v>
      </c>
      <c r="J86" s="29">
        <v>0.0005785879629629629</v>
      </c>
      <c r="K86" s="29"/>
      <c r="L86" s="30">
        <f t="shared" si="9"/>
        <v>0.0005785879629629629</v>
      </c>
      <c r="M86" s="29">
        <v>0.0005787037037037038</v>
      </c>
      <c r="N86" s="29"/>
      <c r="O86" s="30">
        <f t="shared" si="10"/>
        <v>0.0005787037037037038</v>
      </c>
      <c r="P86" s="31">
        <f t="shared" si="11"/>
        <v>0.0005785879629629629</v>
      </c>
    </row>
    <row r="87" spans="1:16" ht="17.25" customHeight="1">
      <c r="A87" s="52"/>
      <c r="B87" s="53" t="s">
        <v>78</v>
      </c>
      <c r="C87" s="51"/>
      <c r="D87" s="20"/>
      <c r="E87" s="20"/>
      <c r="F87" s="20"/>
      <c r="G87" s="12"/>
      <c r="H87" s="12"/>
      <c r="I87" s="13"/>
      <c r="J87" s="12"/>
      <c r="K87" s="12"/>
      <c r="L87" s="13"/>
      <c r="M87" s="12"/>
      <c r="N87" s="12"/>
      <c r="O87" s="13"/>
      <c r="P87" s="14"/>
    </row>
    <row r="88" spans="1:16" ht="17.25" customHeight="1">
      <c r="A88" s="26">
        <v>1</v>
      </c>
      <c r="B88" s="32">
        <v>38</v>
      </c>
      <c r="C88" s="27" t="s">
        <v>15</v>
      </c>
      <c r="D88" s="28" t="s">
        <v>50</v>
      </c>
      <c r="E88" s="28" t="s">
        <v>51</v>
      </c>
      <c r="F88" s="28" t="s">
        <v>52</v>
      </c>
      <c r="G88" s="29">
        <v>0.0004784722222222223</v>
      </c>
      <c r="H88" s="29"/>
      <c r="I88" s="30">
        <f>G88+H88</f>
        <v>0.0004784722222222223</v>
      </c>
      <c r="J88" s="29">
        <v>0.00047592592592592587</v>
      </c>
      <c r="K88" s="29"/>
      <c r="L88" s="30">
        <f>J88+K88</f>
        <v>0.00047592592592592587</v>
      </c>
      <c r="M88" s="29">
        <v>0.00044189814814814813</v>
      </c>
      <c r="N88" s="29"/>
      <c r="O88" s="30">
        <f>M88+N88</f>
        <v>0.00044189814814814813</v>
      </c>
      <c r="P88" s="31">
        <f>MIN(I88,L88,O88)</f>
        <v>0.00044189814814814813</v>
      </c>
    </row>
    <row r="89" spans="1:16" ht="17.25" customHeight="1">
      <c r="A89" s="26">
        <v>2</v>
      </c>
      <c r="B89" s="71">
        <v>80</v>
      </c>
      <c r="C89" s="27" t="s">
        <v>14</v>
      </c>
      <c r="D89" s="28" t="s">
        <v>136</v>
      </c>
      <c r="E89" s="28" t="s">
        <v>51</v>
      </c>
      <c r="F89" s="28" t="s">
        <v>137</v>
      </c>
      <c r="G89" s="29">
        <v>0.0004916666666666666</v>
      </c>
      <c r="H89" s="29"/>
      <c r="I89" s="30">
        <f>G89+H89</f>
        <v>0.0004916666666666666</v>
      </c>
      <c r="J89" s="29">
        <v>0.0004895833333333333</v>
      </c>
      <c r="K89" s="29"/>
      <c r="L89" s="30">
        <f>J89+K89</f>
        <v>0.0004895833333333333</v>
      </c>
      <c r="M89" s="29">
        <v>0.0004971064814814815</v>
      </c>
      <c r="N89" s="29"/>
      <c r="O89" s="30">
        <f>M89+N89</f>
        <v>0.0004971064814814815</v>
      </c>
      <c r="P89" s="31">
        <f>MIN(I89,L89,O89)</f>
        <v>0.0004895833333333333</v>
      </c>
    </row>
    <row r="90" spans="1:16" s="41" customFormat="1" ht="17.25" customHeight="1">
      <c r="A90" s="76">
        <v>3</v>
      </c>
      <c r="B90" s="27">
        <v>95</v>
      </c>
      <c r="C90" s="27" t="s">
        <v>14</v>
      </c>
      <c r="D90" s="28" t="s">
        <v>97</v>
      </c>
      <c r="E90" s="28" t="s">
        <v>51</v>
      </c>
      <c r="F90" s="28" t="s">
        <v>98</v>
      </c>
      <c r="G90" s="29">
        <v>0.0005106481481481481</v>
      </c>
      <c r="H90" s="29"/>
      <c r="I90" s="30">
        <f>G90+H90</f>
        <v>0.0005106481481481481</v>
      </c>
      <c r="J90" s="29">
        <v>0.000493287037037037</v>
      </c>
      <c r="K90" s="29"/>
      <c r="L90" s="30">
        <f>J90+K90</f>
        <v>0.000493287037037037</v>
      </c>
      <c r="M90" s="29">
        <v>0.0006944444444444445</v>
      </c>
      <c r="N90" s="29"/>
      <c r="O90" s="30">
        <f>M90+N90</f>
        <v>0.0006944444444444445</v>
      </c>
      <c r="P90" s="31">
        <f>MIN(I90,L90,O90)</f>
        <v>0.000493287037037037</v>
      </c>
    </row>
    <row r="91" spans="1:16" s="41" customFormat="1" ht="17.25" customHeight="1">
      <c r="A91" s="35"/>
      <c r="B91" s="36"/>
      <c r="C91" s="36"/>
      <c r="D91" s="37"/>
      <c r="E91" s="37"/>
      <c r="F91" s="37"/>
      <c r="G91" s="38"/>
      <c r="H91" s="38"/>
      <c r="I91" s="39"/>
      <c r="J91" s="38"/>
      <c r="K91" s="38"/>
      <c r="L91" s="39"/>
      <c r="M91" s="38"/>
      <c r="N91" s="38"/>
      <c r="O91" s="39"/>
      <c r="P91" s="40"/>
    </row>
    <row r="92" spans="1:16" s="41" customFormat="1" ht="17.25" customHeight="1">
      <c r="A92" s="35"/>
      <c r="B92" s="36"/>
      <c r="C92" s="36"/>
      <c r="D92" s="37"/>
      <c r="E92" s="37"/>
      <c r="F92" s="37"/>
      <c r="G92" s="38"/>
      <c r="H92" s="38"/>
      <c r="I92" s="39"/>
      <c r="J92" s="38"/>
      <c r="K92" s="38"/>
      <c r="L92" s="39"/>
      <c r="M92" s="38"/>
      <c r="N92" s="38"/>
      <c r="O92" s="39"/>
      <c r="P92" s="40"/>
    </row>
    <row r="93" spans="1:16" s="41" customFormat="1" ht="17.25" customHeight="1">
      <c r="A93" s="35"/>
      <c r="B93" s="36"/>
      <c r="C93" s="36"/>
      <c r="D93" s="37"/>
      <c r="E93" s="37"/>
      <c r="F93" s="37"/>
      <c r="G93" s="38"/>
      <c r="H93" s="38"/>
      <c r="I93" s="39"/>
      <c r="J93" s="38"/>
      <c r="K93" s="38"/>
      <c r="L93" s="39"/>
      <c r="M93" s="38"/>
      <c r="N93" s="38"/>
      <c r="O93" s="39"/>
      <c r="P93" s="40"/>
    </row>
    <row r="94" spans="1:16" s="41" customFormat="1" ht="17.25" customHeight="1">
      <c r="A94" s="35"/>
      <c r="B94" s="36"/>
      <c r="C94" s="36"/>
      <c r="D94" s="37"/>
      <c r="E94" s="37"/>
      <c r="F94" s="37"/>
      <c r="G94" s="38"/>
      <c r="H94" s="38"/>
      <c r="I94" s="39"/>
      <c r="J94" s="38"/>
      <c r="K94" s="38"/>
      <c r="L94" s="39"/>
      <c r="M94" s="38"/>
      <c r="N94" s="38"/>
      <c r="O94" s="39"/>
      <c r="P94" s="40"/>
    </row>
    <row r="95" spans="1:16" ht="17.25" customHeight="1">
      <c r="A95" s="18"/>
      <c r="B95" s="19"/>
      <c r="C95" s="19"/>
      <c r="D95" s="20"/>
      <c r="E95" s="20"/>
      <c r="F95" s="20"/>
      <c r="G95" s="15"/>
      <c r="H95" s="15"/>
      <c r="I95" s="16"/>
      <c r="J95" s="15"/>
      <c r="K95" s="15"/>
      <c r="L95" s="16"/>
      <c r="M95" s="15"/>
      <c r="N95" s="15"/>
      <c r="O95" s="16"/>
      <c r="P95" s="17"/>
    </row>
    <row r="96" spans="1:16" ht="17.25" customHeight="1">
      <c r="A96" s="18"/>
      <c r="B96" s="19"/>
      <c r="C96" s="19"/>
      <c r="D96" s="20"/>
      <c r="E96" s="20"/>
      <c r="F96" s="20"/>
      <c r="G96" s="15"/>
      <c r="H96" s="15"/>
      <c r="I96" s="16"/>
      <c r="J96" s="15"/>
      <c r="K96" s="15"/>
      <c r="L96" s="16"/>
      <c r="M96" s="15"/>
      <c r="N96" s="15"/>
      <c r="O96" s="16"/>
      <c r="P96" s="17"/>
    </row>
    <row r="97" spans="1:16" ht="17.25" customHeight="1">
      <c r="A97" s="18"/>
      <c r="B97" s="19"/>
      <c r="C97" s="19"/>
      <c r="D97" s="20"/>
      <c r="E97" s="20"/>
      <c r="F97" s="20"/>
      <c r="G97" s="15"/>
      <c r="H97" s="15"/>
      <c r="I97" s="16"/>
      <c r="J97" s="15"/>
      <c r="K97" s="15"/>
      <c r="L97" s="16"/>
      <c r="M97" s="15"/>
      <c r="N97" s="15"/>
      <c r="O97" s="16"/>
      <c r="P97" s="17"/>
    </row>
    <row r="98" spans="1:16" ht="17.25" customHeight="1">
      <c r="A98" s="18"/>
      <c r="B98" s="33"/>
      <c r="C98" s="19"/>
      <c r="D98" s="20"/>
      <c r="E98" s="20"/>
      <c r="F98" s="20"/>
      <c r="G98" s="15"/>
      <c r="H98" s="15"/>
      <c r="I98" s="16"/>
      <c r="J98" s="15"/>
      <c r="K98" s="15"/>
      <c r="L98" s="16"/>
      <c r="M98" s="15"/>
      <c r="N98" s="15"/>
      <c r="O98" s="16"/>
      <c r="P98" s="17"/>
    </row>
    <row r="99" spans="1:16" ht="17.25" customHeight="1">
      <c r="A99" s="18"/>
      <c r="B99" s="19"/>
      <c r="C99" s="19"/>
      <c r="D99" s="20"/>
      <c r="E99" s="20"/>
      <c r="F99" s="20"/>
      <c r="G99" s="15"/>
      <c r="H99" s="15"/>
      <c r="I99" s="16"/>
      <c r="J99" s="15"/>
      <c r="K99" s="15"/>
      <c r="L99" s="16"/>
      <c r="M99" s="15"/>
      <c r="N99" s="15"/>
      <c r="O99" s="16"/>
      <c r="P99" s="17"/>
    </row>
    <row r="100" spans="1:16" ht="17.25" customHeight="1">
      <c r="A100" s="18"/>
      <c r="B100" s="33"/>
      <c r="C100" s="19"/>
      <c r="D100" s="20"/>
      <c r="E100" s="20"/>
      <c r="F100" s="20"/>
      <c r="G100" s="15"/>
      <c r="H100" s="15"/>
      <c r="I100" s="16"/>
      <c r="J100" s="15"/>
      <c r="K100" s="15"/>
      <c r="L100" s="16"/>
      <c r="M100" s="15"/>
      <c r="N100" s="15"/>
      <c r="O100" s="16"/>
      <c r="P100" s="17"/>
    </row>
    <row r="101" spans="1:16" ht="17.25" customHeight="1">
      <c r="A101" s="18"/>
      <c r="B101" s="33"/>
      <c r="C101" s="19"/>
      <c r="D101" s="20"/>
      <c r="E101" s="20"/>
      <c r="F101" s="20"/>
      <c r="G101" s="15"/>
      <c r="H101" s="15"/>
      <c r="I101" s="16"/>
      <c r="J101" s="15"/>
      <c r="K101" s="15"/>
      <c r="L101" s="16"/>
      <c r="M101" s="15"/>
      <c r="N101" s="15"/>
      <c r="O101" s="16"/>
      <c r="P101" s="17"/>
    </row>
    <row r="102" spans="1:16" ht="17.25" customHeight="1">
      <c r="A102" s="18"/>
      <c r="B102" s="33"/>
      <c r="C102" s="19"/>
      <c r="D102" s="20"/>
      <c r="E102" s="20"/>
      <c r="F102" s="20"/>
      <c r="G102" s="15"/>
      <c r="H102" s="15"/>
      <c r="I102" s="16"/>
      <c r="J102" s="15"/>
      <c r="K102" s="15"/>
      <c r="L102" s="16"/>
      <c r="M102" s="15"/>
      <c r="N102" s="15"/>
      <c r="O102" s="16"/>
      <c r="P102" s="17"/>
    </row>
    <row r="103" spans="1:16" ht="17.25" customHeight="1">
      <c r="A103" s="18"/>
      <c r="B103" s="33"/>
      <c r="C103" s="19"/>
      <c r="D103" s="20"/>
      <c r="E103" s="20"/>
      <c r="F103" s="20"/>
      <c r="G103" s="15"/>
      <c r="H103" s="15"/>
      <c r="I103" s="16"/>
      <c r="J103" s="15"/>
      <c r="K103" s="15"/>
      <c r="L103" s="16"/>
      <c r="M103" s="15"/>
      <c r="N103" s="15"/>
      <c r="O103" s="16"/>
      <c r="P103" s="17"/>
    </row>
    <row r="104" spans="1:7" s="34" customFormat="1" ht="17.25" customHeight="1">
      <c r="A104" s="84"/>
      <c r="B104" s="84"/>
      <c r="C104" s="84"/>
      <c r="D104" s="84"/>
      <c r="E104" s="84"/>
      <c r="F104" s="84"/>
      <c r="G104" s="84"/>
    </row>
    <row r="105" spans="1:7" s="34" customFormat="1" ht="17.25" customHeight="1">
      <c r="A105" s="18"/>
      <c r="B105" s="19"/>
      <c r="C105" s="19"/>
      <c r="D105" s="20"/>
      <c r="E105" s="20"/>
      <c r="F105" s="20"/>
      <c r="G105" s="17"/>
    </row>
    <row r="106" spans="1:7" s="34" customFormat="1" ht="17.25" customHeight="1">
      <c r="A106" s="18"/>
      <c r="B106" s="19"/>
      <c r="C106" s="19"/>
      <c r="D106" s="20"/>
      <c r="E106" s="20"/>
      <c r="F106" s="20"/>
      <c r="G106" s="17"/>
    </row>
    <row r="107" spans="1:7" s="34" customFormat="1" ht="17.25" customHeight="1">
      <c r="A107" s="18"/>
      <c r="B107" s="19"/>
      <c r="C107" s="19"/>
      <c r="D107" s="20"/>
      <c r="E107" s="20"/>
      <c r="F107" s="20"/>
      <c r="G107" s="17"/>
    </row>
    <row r="108" spans="1:7" s="34" customFormat="1" ht="17.25" customHeight="1">
      <c r="A108" s="18"/>
      <c r="B108" s="19"/>
      <c r="C108" s="19"/>
      <c r="D108" s="20"/>
      <c r="E108" s="20"/>
      <c r="F108" s="20"/>
      <c r="G108" s="17"/>
    </row>
    <row r="109" spans="1:7" s="34" customFormat="1" ht="17.25" customHeight="1">
      <c r="A109" s="18"/>
      <c r="B109" s="19"/>
      <c r="C109" s="19"/>
      <c r="D109" s="20"/>
      <c r="E109" s="20"/>
      <c r="F109" s="20"/>
      <c r="G109" s="17"/>
    </row>
    <row r="110" spans="1:7" s="34" customFormat="1" ht="17.25" customHeight="1">
      <c r="A110" s="18"/>
      <c r="B110" s="19"/>
      <c r="C110" s="19"/>
      <c r="D110" s="20"/>
      <c r="E110" s="20"/>
      <c r="F110" s="20"/>
      <c r="G110" s="17"/>
    </row>
    <row r="111" spans="1:7" s="34" customFormat="1" ht="17.25" customHeight="1">
      <c r="A111" s="18"/>
      <c r="B111" s="19"/>
      <c r="C111" s="19"/>
      <c r="D111" s="20"/>
      <c r="E111" s="20"/>
      <c r="F111" s="20"/>
      <c r="G111" s="17"/>
    </row>
    <row r="112" spans="1:7" s="34" customFormat="1" ht="17.25" customHeight="1">
      <c r="A112" s="18"/>
      <c r="B112" s="19"/>
      <c r="C112" s="19"/>
      <c r="D112" s="20"/>
      <c r="E112" s="20"/>
      <c r="F112" s="20"/>
      <c r="G112" s="17"/>
    </row>
    <row r="113" spans="1:7" s="34" customFormat="1" ht="17.25" customHeight="1">
      <c r="A113" s="18"/>
      <c r="B113" s="19"/>
      <c r="C113" s="19"/>
      <c r="D113" s="20"/>
      <c r="E113" s="20"/>
      <c r="F113" s="20"/>
      <c r="G113" s="17"/>
    </row>
  </sheetData>
  <mergeCells count="1">
    <mergeCell ref="A104:G104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Header>&amp;CSeite &amp;P&amp;RAutoslalom Ernstbrunn 1-2008.xls</oddHeader>
    <oddFooter>&amp;Lwww.oeamtc-zvmistelbach.at&amp;RSeite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Sicherheit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Freudenthaller Gerald</dc:creator>
  <cp:keywords/>
  <dc:description/>
  <cp:lastModifiedBy>Freudenthaller Gerald</cp:lastModifiedBy>
  <cp:lastPrinted>2008-05-04T14:17:07Z</cp:lastPrinted>
  <dcterms:created xsi:type="dcterms:W3CDTF">2004-05-14T13:11:42Z</dcterms:created>
  <dcterms:modified xsi:type="dcterms:W3CDTF">2008-05-04T17:40:32Z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23115149</vt:i4>
  </property>
  <property fmtid="{D5CDD505-2E9C-101B-9397-08002B2CF9AE}" pid="4" name="_EmailSubje">
    <vt:lpwstr>Resultat</vt:lpwstr>
  </property>
  <property fmtid="{D5CDD505-2E9C-101B-9397-08002B2CF9AE}" pid="5" name="_AuthorEma">
    <vt:lpwstr>info@oeamtc-zvmistelbach.at</vt:lpwstr>
  </property>
  <property fmtid="{D5CDD505-2E9C-101B-9397-08002B2CF9AE}" pid="6" name="_AuthorEmailDisplayNa">
    <vt:lpwstr>Info</vt:lpwstr>
  </property>
</Properties>
</file>